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1" l="1"/>
  <c r="L38" i="1" s="1"/>
  <c r="L37" i="1"/>
  <c r="K37" i="1"/>
  <c r="K36" i="1"/>
  <c r="L36" i="1" s="1"/>
  <c r="K35" i="1"/>
  <c r="L35" i="1" s="1"/>
  <c r="K34" i="1"/>
  <c r="L34" i="1" s="1"/>
  <c r="L33" i="1"/>
  <c r="K33" i="1"/>
  <c r="K32" i="1"/>
  <c r="L32" i="1" s="1"/>
  <c r="K31" i="1"/>
  <c r="L31" i="1" s="1"/>
  <c r="K30" i="1"/>
  <c r="L30" i="1" s="1"/>
  <c r="L29" i="1"/>
  <c r="K29" i="1"/>
  <c r="K28" i="1"/>
  <c r="L28" i="1" s="1"/>
  <c r="K27" i="1"/>
  <c r="L27" i="1" s="1"/>
  <c r="K26" i="1"/>
  <c r="L26" i="1" s="1"/>
  <c r="L25" i="1"/>
  <c r="K25" i="1"/>
  <c r="K24" i="1"/>
  <c r="L24" i="1" s="1"/>
  <c r="K23" i="1"/>
  <c r="L23" i="1" s="1"/>
  <c r="K22" i="1"/>
  <c r="L22" i="1" s="1"/>
  <c r="L21" i="1"/>
  <c r="K21" i="1"/>
  <c r="K20" i="1"/>
  <c r="L20" i="1" s="1"/>
  <c r="K19" i="1"/>
  <c r="L19" i="1" s="1"/>
  <c r="K18" i="1"/>
  <c r="L18" i="1" s="1"/>
  <c r="L17" i="1"/>
  <c r="K17" i="1"/>
  <c r="K16" i="1"/>
  <c r="L16" i="1" s="1"/>
  <c r="K15" i="1"/>
  <c r="L15" i="1" s="1"/>
  <c r="K14" i="1"/>
  <c r="L14" i="1" s="1"/>
</calcChain>
</file>

<file path=xl/sharedStrings.xml><?xml version="1.0" encoding="utf-8"?>
<sst xmlns="http://schemas.openxmlformats.org/spreadsheetml/2006/main" count="234" uniqueCount="129">
  <si>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</si>
  <si>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</si>
  <si>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</si>
  <si>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</si>
  <si>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</si>
  <si>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</si>
  <si>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</si>
  <si>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</si>
  <si>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</si>
  <si>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</si>
  <si>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</si>
  <si>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</si>
  <si>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</si>
  <si>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</si>
  <si>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</si>
  <si>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</si>
  <si>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</si>
  <si>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127-20-000002</t>
  </si>
  <si>
    <t>Mudalapalya</t>
  </si>
  <si>
    <t>127-20-000001</t>
  </si>
  <si>
    <t>127-20-000007</t>
  </si>
  <si>
    <t>127-20-000006</t>
  </si>
  <si>
    <t>127-20-000005</t>
  </si>
  <si>
    <t>127-20-000004</t>
  </si>
  <si>
    <t>127-20-000003</t>
  </si>
  <si>
    <t>127-20-000009</t>
  </si>
  <si>
    <t>127-20-000008</t>
  </si>
  <si>
    <t>July</t>
  </si>
  <si>
    <t>127-20-000011</t>
  </si>
  <si>
    <t>P1802</t>
  </si>
  <si>
    <t>Water Supply New Areas</t>
  </si>
  <si>
    <t>127-20-000010</t>
  </si>
  <si>
    <t>P3445</t>
  </si>
  <si>
    <t>Establishment of R.O.Plant for each ward Rs.15.00 Lakhs each</t>
  </si>
  <si>
    <t>September</t>
  </si>
  <si>
    <t>127-20-000012</t>
  </si>
  <si>
    <t>P0300</t>
  </si>
  <si>
    <t>M and R to Street Lights - Replacement of Burnt Bulbs etc. (Package)</t>
  </si>
  <si>
    <t>Improvements To Roads And Drain Works At Panchasheela Nagara Jagajyothi Nagara In Ward No.127 Moodalapalya</t>
  </si>
  <si>
    <t>Improvements To Roads And Drain Works At Kurilingappa Garden In Ward No.127 Moodalapalya</t>
  </si>
  <si>
    <t>Providinging Cc Cameras In Ward No 127 Jurisdication</t>
  </si>
  <si>
    <t>Improvements Of Drains In Wrad No 127 Missing Bits</t>
  </si>
  <si>
    <t>Engaging The Gangman And Providing Tractor And Jcb In Ward No 127</t>
  </si>
  <si>
    <t>Emergency Works In Wrad No 127 Mudalapalya</t>
  </si>
  <si>
    <t>Construction Of Prayer Hall And Allied Works At Panchashilanagar In Wrad No 127 Mudalapalya Balance Work</t>
  </si>
  <si>
    <t>Maintenance And Improvements Of Drinking Water Supply Works In Wrad No 127 Jurisdiction</t>
  </si>
  <si>
    <t>Supplying Of Water Through Tankers In Ward No 127 Mudalapalya</t>
  </si>
  <si>
    <t>Maintenance Of Bbmp Borwells And Water Supply Through Water Tankers In Ward No 127 Mudalapalya</t>
  </si>
  <si>
    <t>Maintenance Of Existing R O Plants And Allied Works In Ward No 127</t>
  </si>
  <si>
    <t>Operation And Maintenance Of Street Lights At Moodalapalya In Ward No- 127</t>
  </si>
  <si>
    <t>October</t>
  </si>
  <si>
    <t>127-20-000017</t>
  </si>
  <si>
    <t>P3748</t>
  </si>
  <si>
    <t>Providing Ro Plants For Drinking Water In Govindarajanagara Constituency (Ward No. 103, 104, 105, 106, 125, 126, 127, 128 And 131</t>
  </si>
  <si>
    <t>CM Nava Nagarothana- Buildings, Parks, Playgrounds, Hospitals and Other Works</t>
  </si>
  <si>
    <t>127-20-000016</t>
  </si>
  <si>
    <t>Additional Development To Sri Ayyappa Swamy Temple In Ward No 127 Annex 06 Sl No 167</t>
  </si>
  <si>
    <t>127-20-000014</t>
  </si>
  <si>
    <t>Construction Of Additional Floor For Bbmp Middle School In Ward No. 127 Annex 06 Sl No 164</t>
  </si>
  <si>
    <t>127-20-000013</t>
  </si>
  <si>
    <t>Construction Of Additional Floor For Bbmp High School In Ward No. 127 Annex 06 Sl No 165</t>
  </si>
  <si>
    <t>127-20-000015</t>
  </si>
  <si>
    <t>Additional Development Of Indoor Stadium At Kalyananagar In Ward No. 127 Annex 06 Sl No 166</t>
  </si>
  <si>
    <t>127-20-000018</t>
  </si>
  <si>
    <t>P3745</t>
  </si>
  <si>
    <t>Comprehensive Development Of Storm Water Drain In Govindarajanagara Constituency In Ward No 127,128,And 131 (Package-5) Annexure-3 Approved Action Plan Vide Sl No 123,124, 125, And 127</t>
  </si>
  <si>
    <t>CM Nava Nagarothana- Storm Water Drain Development</t>
  </si>
  <si>
    <t>127-20-000019</t>
  </si>
  <si>
    <t>P3285</t>
  </si>
  <si>
    <t>Repair And Improvement Works To Bbmp Composite Pu College And Degree College Byraveswara Nagara Ward No 127</t>
  </si>
  <si>
    <t>M and R of School and College buildings</t>
  </si>
  <si>
    <t>127-20-000020</t>
  </si>
  <si>
    <t>Repair And Improvement Works To Bbmp High School Byraveswara Nagara Ward No 127</t>
  </si>
  <si>
    <t>November</t>
  </si>
  <si>
    <t>127-20-000021</t>
  </si>
  <si>
    <t>P0294</t>
  </si>
  <si>
    <t>Electrical Repairs To Electrical Installation At Moodalapalya Maternity Home In Ward No 127</t>
  </si>
  <si>
    <t>M and R to Electrical Inst in BMP Buildings, Schools, M.Homes, Community Halls, Markets and Others</t>
  </si>
  <si>
    <t>December</t>
  </si>
  <si>
    <t>127-20-000026</t>
  </si>
  <si>
    <t>P3292</t>
  </si>
  <si>
    <t>Maintenance Of Parks In Mudalapalya Ward Area In Ward No 127</t>
  </si>
  <si>
    <t>14th Finance Commission Works - Community Property Maintenance (including Parks)</t>
  </si>
  <si>
    <t>127-20-000024</t>
  </si>
  <si>
    <t>P3293</t>
  </si>
  <si>
    <t>Providing Water Supply Through Tanker And Maintenance Of Borewells In Ward No 127</t>
  </si>
  <si>
    <t>14th Finance Commission Works - Drinking Water</t>
  </si>
  <si>
    <t>127-20-000025</t>
  </si>
  <si>
    <t>P3294</t>
  </si>
  <si>
    <t>Repairs And Maintenance Of Public Toilets In Ward No 127</t>
  </si>
  <si>
    <t>14th Finance Commission Works - General Public ToiletandSeptage Maintenance</t>
  </si>
  <si>
    <t>127-20-000028</t>
  </si>
  <si>
    <t>P3295</t>
  </si>
  <si>
    <t>Providing Missing Bits Of Ugd Line And Manholes In Mudalapalya In Ward No 127</t>
  </si>
  <si>
    <t>14th Finance Commission Works - UGD Works</t>
  </si>
  <si>
    <t>127-20-000027</t>
  </si>
  <si>
    <t>P3296</t>
  </si>
  <si>
    <t>Improvements Of Roads And Drains In Mudalapalya In Ward No 127 Jurisdiction</t>
  </si>
  <si>
    <t>14th Finance Commission Works - Road and Footpath Maintenance</t>
  </si>
  <si>
    <t>127-20-000023</t>
  </si>
  <si>
    <t>P3603</t>
  </si>
  <si>
    <t>Sinking Erection And Commisioning Of Borewells In Ward No 127 Mudalapalya Jurisdiction</t>
  </si>
  <si>
    <t>Special Development works at ward Nos.126, 154, 89, 104, 105, 20, 88 185, 167, 127, 132, 195, 65, 10, 155, 169, 168, 179, 34, 163, 111, 100, 45, 27</t>
  </si>
  <si>
    <t>127-20-000022</t>
  </si>
  <si>
    <t>Providing Cc Camera And Yard Lighting, Electrification To Parks In Ward No 127 Mudalapalya Jurisdiction</t>
  </si>
  <si>
    <t>127-20-000034</t>
  </si>
  <si>
    <t>P3601</t>
  </si>
  <si>
    <t>Sinking Erection And Commissioning Of Borewells In Ward No 127 Mudalapalya</t>
  </si>
  <si>
    <t>Special Development works at ward Nos.84, 136, 193, 198</t>
  </si>
  <si>
    <t>127-20-000033</t>
  </si>
  <si>
    <t>Construction Of Prayerhalll And Development Work At Kalyananagar High Tension Line Road In Ward No 127 Mudalapalya</t>
  </si>
  <si>
    <t>127-20-000036</t>
  </si>
  <si>
    <t>Providing And Installation Of Ladies Indoor Gym And Sports Equipments In Vivekananda Park Kalyananagar In Ward No 127 Mudalapalya</t>
  </si>
  <si>
    <t>127-20-000035</t>
  </si>
  <si>
    <t>Providing And Installation Of Gents Indoor Gym And Sports Equipments In Vivekananda Park Kalyananagar In Ward No 127 Mudalapalya</t>
  </si>
  <si>
    <t>127-20-000032</t>
  </si>
  <si>
    <t>P3739</t>
  </si>
  <si>
    <t>Improvements To Developments Of Missing Drains And Culverts In Ward No 127 Mudalapalya Jurisdiction</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</si>
  <si>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</si>
  <si>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127-20-000031</t>
  </si>
  <si>
    <t>Renovation Of Anjaneyaswamy Temple Prayer Hall At Sanjivininagar Mudalapalya In Ward No 127</t>
  </si>
  <si>
    <t>127-20-000030</t>
  </si>
  <si>
    <t>Additional Works To Temple At Chamundeshwari Temple Prayer Hall At Kurilingappa Garden Mudalapalya In Ward No 127</t>
  </si>
  <si>
    <t>127-20-000029</t>
  </si>
  <si>
    <t>Additional Works To Prayer Hall At Maheshwaramma Temple At Annapoorneshwari Mudalapalya In Ward No 127</t>
  </si>
  <si>
    <t>127-20-000037</t>
  </si>
  <si>
    <t>P3374</t>
  </si>
  <si>
    <t>Emmergency Works In Ward No. 127</t>
  </si>
  <si>
    <t>Maintenance of BBMP Parks East, West and South Zone Rs.10Cr each</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</si>
</sst>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0" xfId="0" applyFont="1"/>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abSelected="1" workbookViewId="0">
      <selection activeCell="A2" sqref="A2:L38"/>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4" customFormat="1" ht="13" x14ac:dyDescent="0.3">
      <c r="A2" s="5">
        <v>5768</v>
      </c>
      <c r="B2" s="6">
        <v>43627</v>
      </c>
      <c r="C2" s="7" t="s">
        <v>12</v>
      </c>
      <c r="D2" s="5" t="s">
        <v>17</v>
      </c>
      <c r="E2" s="8">
        <v>127</v>
      </c>
      <c r="F2" s="9" t="s">
        <v>18</v>
      </c>
      <c r="G2" s="5" t="s">
        <v>13</v>
      </c>
      <c r="H2" s="10" t="s">
        <v>38</v>
      </c>
      <c r="I2" s="11" t="s">
        <v>14</v>
      </c>
      <c r="J2" s="12">
        <v>5500000</v>
      </c>
      <c r="K2" s="12">
        <v>55</v>
      </c>
      <c r="L2" s="12">
        <v>0.55000000000000004</v>
      </c>
    </row>
    <row r="3" spans="1:12" s="4" customFormat="1" ht="13" x14ac:dyDescent="0.3">
      <c r="A3" s="5">
        <v>5769</v>
      </c>
      <c r="B3" s="6">
        <v>43627</v>
      </c>
      <c r="C3" s="7" t="s">
        <v>12</v>
      </c>
      <c r="D3" s="5" t="s">
        <v>19</v>
      </c>
      <c r="E3" s="8">
        <v>127</v>
      </c>
      <c r="F3" s="9" t="s">
        <v>18</v>
      </c>
      <c r="G3" s="5" t="s">
        <v>13</v>
      </c>
      <c r="H3" s="10" t="s">
        <v>39</v>
      </c>
      <c r="I3" s="11" t="s">
        <v>14</v>
      </c>
      <c r="J3" s="12">
        <v>5500000</v>
      </c>
      <c r="K3" s="12">
        <v>55</v>
      </c>
      <c r="L3" s="12">
        <v>0.55000000000000004</v>
      </c>
    </row>
    <row r="4" spans="1:12" s="4" customFormat="1" ht="13" x14ac:dyDescent="0.3">
      <c r="A4" s="5">
        <v>5770</v>
      </c>
      <c r="B4" s="6">
        <v>43634</v>
      </c>
      <c r="C4" s="7" t="s">
        <v>12</v>
      </c>
      <c r="D4" s="5" t="s">
        <v>20</v>
      </c>
      <c r="E4" s="8">
        <v>127</v>
      </c>
      <c r="F4" s="9" t="s">
        <v>18</v>
      </c>
      <c r="G4" s="5" t="s">
        <v>15</v>
      </c>
      <c r="H4" s="10" t="s">
        <v>40</v>
      </c>
      <c r="I4" s="11" t="s">
        <v>16</v>
      </c>
      <c r="J4" s="12">
        <v>3000000</v>
      </c>
      <c r="K4" s="12">
        <v>30</v>
      </c>
      <c r="L4" s="12">
        <v>0.3</v>
      </c>
    </row>
    <row r="5" spans="1:12" s="4" customFormat="1" ht="13" x14ac:dyDescent="0.3">
      <c r="A5" s="5">
        <v>5771</v>
      </c>
      <c r="B5" s="6">
        <v>43634</v>
      </c>
      <c r="C5" s="7" t="s">
        <v>12</v>
      </c>
      <c r="D5" s="5" t="s">
        <v>21</v>
      </c>
      <c r="E5" s="8">
        <v>127</v>
      </c>
      <c r="F5" s="9" t="s">
        <v>18</v>
      </c>
      <c r="G5" s="5" t="s">
        <v>15</v>
      </c>
      <c r="H5" s="10" t="s">
        <v>41</v>
      </c>
      <c r="I5" s="11" t="s">
        <v>16</v>
      </c>
      <c r="J5" s="12">
        <v>2500000</v>
      </c>
      <c r="K5" s="12">
        <v>25</v>
      </c>
      <c r="L5" s="12">
        <v>0.25</v>
      </c>
    </row>
    <row r="6" spans="1:12" s="4" customFormat="1" ht="13" x14ac:dyDescent="0.3">
      <c r="A6" s="5">
        <v>5772</v>
      </c>
      <c r="B6" s="6">
        <v>43634</v>
      </c>
      <c r="C6" s="7" t="s">
        <v>12</v>
      </c>
      <c r="D6" s="5" t="s">
        <v>22</v>
      </c>
      <c r="E6" s="8">
        <v>127</v>
      </c>
      <c r="F6" s="9" t="s">
        <v>18</v>
      </c>
      <c r="G6" s="5" t="s">
        <v>15</v>
      </c>
      <c r="H6" s="10" t="s">
        <v>42</v>
      </c>
      <c r="I6" s="11" t="s">
        <v>16</v>
      </c>
      <c r="J6" s="12">
        <v>2000000</v>
      </c>
      <c r="K6" s="12">
        <v>20</v>
      </c>
      <c r="L6" s="12">
        <v>0.2</v>
      </c>
    </row>
    <row r="7" spans="1:12" s="4" customFormat="1" ht="13" x14ac:dyDescent="0.3">
      <c r="A7" s="5">
        <v>5773</v>
      </c>
      <c r="B7" s="6">
        <v>43634</v>
      </c>
      <c r="C7" s="7" t="s">
        <v>12</v>
      </c>
      <c r="D7" s="5" t="s">
        <v>23</v>
      </c>
      <c r="E7" s="8">
        <v>127</v>
      </c>
      <c r="F7" s="9" t="s">
        <v>18</v>
      </c>
      <c r="G7" s="5" t="s">
        <v>15</v>
      </c>
      <c r="H7" s="10" t="s">
        <v>43</v>
      </c>
      <c r="I7" s="11" t="s">
        <v>16</v>
      </c>
      <c r="J7" s="12">
        <v>2000000</v>
      </c>
      <c r="K7" s="12">
        <v>20</v>
      </c>
      <c r="L7" s="12">
        <v>0.2</v>
      </c>
    </row>
    <row r="8" spans="1:12" s="4" customFormat="1" ht="13" x14ac:dyDescent="0.3">
      <c r="A8" s="5">
        <v>5774</v>
      </c>
      <c r="B8" s="6">
        <v>43634</v>
      </c>
      <c r="C8" s="7" t="s">
        <v>12</v>
      </c>
      <c r="D8" s="5" t="s">
        <v>24</v>
      </c>
      <c r="E8" s="8">
        <v>127</v>
      </c>
      <c r="F8" s="9" t="s">
        <v>18</v>
      </c>
      <c r="G8" s="5" t="s">
        <v>15</v>
      </c>
      <c r="H8" s="10" t="s">
        <v>44</v>
      </c>
      <c r="I8" s="11" t="s">
        <v>16</v>
      </c>
      <c r="J8" s="12">
        <v>4000000</v>
      </c>
      <c r="K8" s="12">
        <v>40</v>
      </c>
      <c r="L8" s="12">
        <v>0.4</v>
      </c>
    </row>
    <row r="9" spans="1:12" s="4" customFormat="1" ht="13" x14ac:dyDescent="0.3">
      <c r="A9" s="5">
        <v>5775</v>
      </c>
      <c r="B9" s="6">
        <v>43634</v>
      </c>
      <c r="C9" s="7" t="s">
        <v>12</v>
      </c>
      <c r="D9" s="5" t="s">
        <v>25</v>
      </c>
      <c r="E9" s="8">
        <v>127</v>
      </c>
      <c r="F9" s="9" t="s">
        <v>18</v>
      </c>
      <c r="G9" s="5" t="s">
        <v>15</v>
      </c>
      <c r="H9" s="10" t="s">
        <v>45</v>
      </c>
      <c r="I9" s="11" t="s">
        <v>16</v>
      </c>
      <c r="J9" s="12">
        <v>4000000</v>
      </c>
      <c r="K9" s="12">
        <v>40</v>
      </c>
      <c r="L9" s="12">
        <v>0.4</v>
      </c>
    </row>
    <row r="10" spans="1:12" s="4" customFormat="1" ht="13" x14ac:dyDescent="0.3">
      <c r="A10" s="5">
        <v>5776</v>
      </c>
      <c r="B10" s="6">
        <v>43634</v>
      </c>
      <c r="C10" s="7" t="s">
        <v>12</v>
      </c>
      <c r="D10" s="5" t="s">
        <v>26</v>
      </c>
      <c r="E10" s="8">
        <v>127</v>
      </c>
      <c r="F10" s="9" t="s">
        <v>18</v>
      </c>
      <c r="G10" s="5" t="s">
        <v>15</v>
      </c>
      <c r="H10" s="10" t="s">
        <v>46</v>
      </c>
      <c r="I10" s="11" t="s">
        <v>16</v>
      </c>
      <c r="J10" s="12">
        <v>500000</v>
      </c>
      <c r="K10" s="12">
        <v>5</v>
      </c>
      <c r="L10" s="12">
        <v>0.05</v>
      </c>
    </row>
    <row r="11" spans="1:12" x14ac:dyDescent="0.35">
      <c r="A11" s="5">
        <v>5777</v>
      </c>
      <c r="B11" s="6">
        <v>43676</v>
      </c>
      <c r="C11" s="13" t="s">
        <v>27</v>
      </c>
      <c r="D11" s="5" t="s">
        <v>28</v>
      </c>
      <c r="E11" s="8">
        <v>127</v>
      </c>
      <c r="F11" s="9" t="s">
        <v>18</v>
      </c>
      <c r="G11" s="5" t="s">
        <v>29</v>
      </c>
      <c r="H11" s="13" t="s">
        <v>47</v>
      </c>
      <c r="I11" s="11" t="s">
        <v>30</v>
      </c>
      <c r="J11" s="12">
        <v>2000000</v>
      </c>
      <c r="K11" s="14">
        <v>20</v>
      </c>
      <c r="L11" s="14">
        <v>0.2</v>
      </c>
    </row>
    <row r="12" spans="1:12" x14ac:dyDescent="0.35">
      <c r="A12" s="5">
        <v>5778</v>
      </c>
      <c r="B12" s="6">
        <v>43676</v>
      </c>
      <c r="C12" s="13" t="s">
        <v>27</v>
      </c>
      <c r="D12" s="5" t="s">
        <v>31</v>
      </c>
      <c r="E12" s="8">
        <v>127</v>
      </c>
      <c r="F12" s="9" t="s">
        <v>18</v>
      </c>
      <c r="G12" s="5" t="s">
        <v>32</v>
      </c>
      <c r="H12" s="13" t="s">
        <v>48</v>
      </c>
      <c r="I12" s="11" t="s">
        <v>33</v>
      </c>
      <c r="J12" s="12">
        <v>1500000</v>
      </c>
      <c r="K12" s="14">
        <v>15</v>
      </c>
      <c r="L12" s="14">
        <v>0.15</v>
      </c>
    </row>
    <row r="13" spans="1:12" x14ac:dyDescent="0.35">
      <c r="A13" s="5">
        <v>5779</v>
      </c>
      <c r="B13" s="6">
        <v>43729</v>
      </c>
      <c r="C13" s="13" t="s">
        <v>34</v>
      </c>
      <c r="D13" s="5" t="s">
        <v>35</v>
      </c>
      <c r="E13" s="8">
        <v>127</v>
      </c>
      <c r="F13" s="9" t="s">
        <v>18</v>
      </c>
      <c r="G13" s="5" t="s">
        <v>36</v>
      </c>
      <c r="H13" s="13" t="s">
        <v>49</v>
      </c>
      <c r="I13" s="11" t="s">
        <v>37</v>
      </c>
      <c r="J13" s="12">
        <v>2700000</v>
      </c>
      <c r="K13" s="14">
        <v>27</v>
      </c>
      <c r="L13" s="14">
        <v>0.27</v>
      </c>
    </row>
    <row r="14" spans="1:12" x14ac:dyDescent="0.35">
      <c r="A14" s="5">
        <v>5780</v>
      </c>
      <c r="B14" s="6">
        <v>43747</v>
      </c>
      <c r="C14" s="13" t="s">
        <v>50</v>
      </c>
      <c r="D14" s="5" t="s">
        <v>51</v>
      </c>
      <c r="E14" s="8">
        <v>127</v>
      </c>
      <c r="F14" s="9" t="s">
        <v>18</v>
      </c>
      <c r="G14" s="5" t="s">
        <v>52</v>
      </c>
      <c r="H14" s="13" t="s">
        <v>53</v>
      </c>
      <c r="I14" s="11" t="s">
        <v>54</v>
      </c>
      <c r="J14" s="12">
        <v>19800000</v>
      </c>
      <c r="K14" s="14">
        <f t="shared" ref="K14:K38" si="0">J14/100000</f>
        <v>198</v>
      </c>
      <c r="L14" s="14">
        <f t="shared" ref="L14:L38" si="1">K14/100</f>
        <v>1.98</v>
      </c>
    </row>
    <row r="15" spans="1:12" x14ac:dyDescent="0.35">
      <c r="A15" s="5">
        <v>5781</v>
      </c>
      <c r="B15" s="6">
        <v>43747</v>
      </c>
      <c r="C15" s="13" t="s">
        <v>50</v>
      </c>
      <c r="D15" s="5" t="s">
        <v>55</v>
      </c>
      <c r="E15" s="8">
        <v>127</v>
      </c>
      <c r="F15" s="9" t="s">
        <v>18</v>
      </c>
      <c r="G15" s="5" t="s">
        <v>52</v>
      </c>
      <c r="H15" s="13" t="s">
        <v>56</v>
      </c>
      <c r="I15" s="11" t="s">
        <v>54</v>
      </c>
      <c r="J15" s="12">
        <v>20000000</v>
      </c>
      <c r="K15" s="14">
        <f t="shared" si="0"/>
        <v>200</v>
      </c>
      <c r="L15" s="14">
        <f t="shared" si="1"/>
        <v>2</v>
      </c>
    </row>
    <row r="16" spans="1:12" x14ac:dyDescent="0.35">
      <c r="A16" s="5">
        <v>5782</v>
      </c>
      <c r="B16" s="6">
        <v>43747</v>
      </c>
      <c r="C16" s="13" t="s">
        <v>50</v>
      </c>
      <c r="D16" s="5" t="s">
        <v>57</v>
      </c>
      <c r="E16" s="8">
        <v>127</v>
      </c>
      <c r="F16" s="9" t="s">
        <v>18</v>
      </c>
      <c r="G16" s="5" t="s">
        <v>52</v>
      </c>
      <c r="H16" s="13" t="s">
        <v>58</v>
      </c>
      <c r="I16" s="11" t="s">
        <v>54</v>
      </c>
      <c r="J16" s="12">
        <v>10000000</v>
      </c>
      <c r="K16" s="14">
        <f t="shared" si="0"/>
        <v>100</v>
      </c>
      <c r="L16" s="14">
        <f t="shared" si="1"/>
        <v>1</v>
      </c>
    </row>
    <row r="17" spans="1:12" x14ac:dyDescent="0.35">
      <c r="A17" s="5">
        <v>5783</v>
      </c>
      <c r="B17" s="6">
        <v>43747</v>
      </c>
      <c r="C17" s="13" t="s">
        <v>50</v>
      </c>
      <c r="D17" s="5" t="s">
        <v>59</v>
      </c>
      <c r="E17" s="8">
        <v>127</v>
      </c>
      <c r="F17" s="9" t="s">
        <v>18</v>
      </c>
      <c r="G17" s="5" t="s">
        <v>52</v>
      </c>
      <c r="H17" s="13" t="s">
        <v>60</v>
      </c>
      <c r="I17" s="11" t="s">
        <v>54</v>
      </c>
      <c r="J17" s="12">
        <v>10000000</v>
      </c>
      <c r="K17" s="14">
        <f t="shared" si="0"/>
        <v>100</v>
      </c>
      <c r="L17" s="14">
        <f t="shared" si="1"/>
        <v>1</v>
      </c>
    </row>
    <row r="18" spans="1:12" x14ac:dyDescent="0.35">
      <c r="A18" s="5">
        <v>5784</v>
      </c>
      <c r="B18" s="6">
        <v>43747</v>
      </c>
      <c r="C18" s="13" t="s">
        <v>50</v>
      </c>
      <c r="D18" s="5" t="s">
        <v>61</v>
      </c>
      <c r="E18" s="8">
        <v>127</v>
      </c>
      <c r="F18" s="9" t="s">
        <v>18</v>
      </c>
      <c r="G18" s="5" t="s">
        <v>52</v>
      </c>
      <c r="H18" s="13" t="s">
        <v>62</v>
      </c>
      <c r="I18" s="11" t="s">
        <v>54</v>
      </c>
      <c r="J18" s="12">
        <v>10000000</v>
      </c>
      <c r="K18" s="14">
        <f t="shared" si="0"/>
        <v>100</v>
      </c>
      <c r="L18" s="14">
        <f t="shared" si="1"/>
        <v>1</v>
      </c>
    </row>
    <row r="19" spans="1:12" x14ac:dyDescent="0.35">
      <c r="A19" s="5">
        <v>5785</v>
      </c>
      <c r="B19" s="6">
        <v>43753</v>
      </c>
      <c r="C19" s="13" t="s">
        <v>50</v>
      </c>
      <c r="D19" s="5" t="s">
        <v>63</v>
      </c>
      <c r="E19" s="8">
        <v>127</v>
      </c>
      <c r="F19" s="9" t="s">
        <v>18</v>
      </c>
      <c r="G19" s="5" t="s">
        <v>64</v>
      </c>
      <c r="H19" s="10" t="s">
        <v>65</v>
      </c>
      <c r="I19" s="11" t="s">
        <v>66</v>
      </c>
      <c r="J19" s="12">
        <v>105000000</v>
      </c>
      <c r="K19" s="14">
        <f t="shared" si="0"/>
        <v>1050</v>
      </c>
      <c r="L19" s="14">
        <f t="shared" si="1"/>
        <v>10.5</v>
      </c>
    </row>
    <row r="20" spans="1:12" x14ac:dyDescent="0.35">
      <c r="A20" s="5">
        <v>5786</v>
      </c>
      <c r="B20" s="6">
        <v>43760</v>
      </c>
      <c r="C20" s="13" t="s">
        <v>50</v>
      </c>
      <c r="D20" s="5" t="s">
        <v>67</v>
      </c>
      <c r="E20" s="8">
        <v>127</v>
      </c>
      <c r="F20" s="9" t="s">
        <v>18</v>
      </c>
      <c r="G20" s="5" t="s">
        <v>68</v>
      </c>
      <c r="H20" s="13" t="s">
        <v>69</v>
      </c>
      <c r="I20" s="11" t="s">
        <v>70</v>
      </c>
      <c r="J20" s="12">
        <v>9900000</v>
      </c>
      <c r="K20" s="14">
        <f t="shared" si="0"/>
        <v>99</v>
      </c>
      <c r="L20" s="14">
        <f t="shared" si="1"/>
        <v>0.99</v>
      </c>
    </row>
    <row r="21" spans="1:12" x14ac:dyDescent="0.35">
      <c r="A21" s="5">
        <v>5787</v>
      </c>
      <c r="B21" s="6">
        <v>43760</v>
      </c>
      <c r="C21" s="13" t="s">
        <v>50</v>
      </c>
      <c r="D21" s="5" t="s">
        <v>71</v>
      </c>
      <c r="E21" s="8">
        <v>127</v>
      </c>
      <c r="F21" s="9" t="s">
        <v>18</v>
      </c>
      <c r="G21" s="5" t="s">
        <v>68</v>
      </c>
      <c r="H21" s="13" t="s">
        <v>72</v>
      </c>
      <c r="I21" s="11" t="s">
        <v>70</v>
      </c>
      <c r="J21" s="12">
        <v>5100000</v>
      </c>
      <c r="K21" s="14">
        <f t="shared" si="0"/>
        <v>51</v>
      </c>
      <c r="L21" s="14">
        <f t="shared" si="1"/>
        <v>0.51</v>
      </c>
    </row>
    <row r="22" spans="1:12" x14ac:dyDescent="0.35">
      <c r="A22" s="5">
        <v>5788</v>
      </c>
      <c r="B22" s="6">
        <v>43785</v>
      </c>
      <c r="C22" s="13" t="s">
        <v>73</v>
      </c>
      <c r="D22" s="5" t="s">
        <v>74</v>
      </c>
      <c r="E22" s="8">
        <v>127</v>
      </c>
      <c r="F22" s="9" t="s">
        <v>18</v>
      </c>
      <c r="G22" s="5" t="s">
        <v>75</v>
      </c>
      <c r="H22" s="13" t="s">
        <v>76</v>
      </c>
      <c r="I22" s="11" t="s">
        <v>77</v>
      </c>
      <c r="J22" s="12">
        <v>500000</v>
      </c>
      <c r="K22" s="14">
        <f t="shared" si="0"/>
        <v>5</v>
      </c>
      <c r="L22" s="14">
        <f t="shared" si="1"/>
        <v>0.05</v>
      </c>
    </row>
    <row r="23" spans="1:12" x14ac:dyDescent="0.35">
      <c r="A23" s="5">
        <v>5789</v>
      </c>
      <c r="B23" s="6">
        <v>43809</v>
      </c>
      <c r="C23" s="13" t="s">
        <v>78</v>
      </c>
      <c r="D23" s="5" t="s">
        <v>79</v>
      </c>
      <c r="E23" s="8">
        <v>127</v>
      </c>
      <c r="F23" s="9" t="s">
        <v>18</v>
      </c>
      <c r="G23" s="5" t="s">
        <v>80</v>
      </c>
      <c r="H23" s="13" t="s">
        <v>81</v>
      </c>
      <c r="I23" s="11" t="s">
        <v>82</v>
      </c>
      <c r="J23" s="12">
        <v>500000</v>
      </c>
      <c r="K23" s="14">
        <f t="shared" si="0"/>
        <v>5</v>
      </c>
      <c r="L23" s="14">
        <f t="shared" si="1"/>
        <v>0.05</v>
      </c>
    </row>
    <row r="24" spans="1:12" x14ac:dyDescent="0.35">
      <c r="A24" s="5">
        <v>5790</v>
      </c>
      <c r="B24" s="6">
        <v>43809</v>
      </c>
      <c r="C24" s="13" t="s">
        <v>78</v>
      </c>
      <c r="D24" s="5" t="s">
        <v>83</v>
      </c>
      <c r="E24" s="8">
        <v>127</v>
      </c>
      <c r="F24" s="9" t="s">
        <v>18</v>
      </c>
      <c r="G24" s="5" t="s">
        <v>84</v>
      </c>
      <c r="H24" s="13" t="s">
        <v>85</v>
      </c>
      <c r="I24" s="11" t="s">
        <v>86</v>
      </c>
      <c r="J24" s="12">
        <v>2000000</v>
      </c>
      <c r="K24" s="14">
        <f t="shared" si="0"/>
        <v>20</v>
      </c>
      <c r="L24" s="14">
        <f t="shared" si="1"/>
        <v>0.2</v>
      </c>
    </row>
    <row r="25" spans="1:12" x14ac:dyDescent="0.35">
      <c r="A25" s="5">
        <v>5791</v>
      </c>
      <c r="B25" s="6">
        <v>43809</v>
      </c>
      <c r="C25" s="13" t="s">
        <v>78</v>
      </c>
      <c r="D25" s="5" t="s">
        <v>87</v>
      </c>
      <c r="E25" s="8">
        <v>127</v>
      </c>
      <c r="F25" s="9" t="s">
        <v>18</v>
      </c>
      <c r="G25" s="5" t="s">
        <v>88</v>
      </c>
      <c r="H25" s="13" t="s">
        <v>89</v>
      </c>
      <c r="I25" s="11" t="s">
        <v>90</v>
      </c>
      <c r="J25" s="12">
        <v>500000</v>
      </c>
      <c r="K25" s="14">
        <f t="shared" si="0"/>
        <v>5</v>
      </c>
      <c r="L25" s="14">
        <f t="shared" si="1"/>
        <v>0.05</v>
      </c>
    </row>
    <row r="26" spans="1:12" x14ac:dyDescent="0.35">
      <c r="A26" s="5">
        <v>5792</v>
      </c>
      <c r="B26" s="6">
        <v>43809</v>
      </c>
      <c r="C26" s="13" t="s">
        <v>78</v>
      </c>
      <c r="D26" s="5" t="s">
        <v>91</v>
      </c>
      <c r="E26" s="8">
        <v>127</v>
      </c>
      <c r="F26" s="9" t="s">
        <v>18</v>
      </c>
      <c r="G26" s="5" t="s">
        <v>92</v>
      </c>
      <c r="H26" s="13" t="s">
        <v>93</v>
      </c>
      <c r="I26" s="11" t="s">
        <v>94</v>
      </c>
      <c r="J26" s="12">
        <v>2000000</v>
      </c>
      <c r="K26" s="14">
        <f t="shared" si="0"/>
        <v>20</v>
      </c>
      <c r="L26" s="14">
        <f t="shared" si="1"/>
        <v>0.2</v>
      </c>
    </row>
    <row r="27" spans="1:12" x14ac:dyDescent="0.35">
      <c r="A27" s="5">
        <v>5793</v>
      </c>
      <c r="B27" s="6">
        <v>43809</v>
      </c>
      <c r="C27" s="13" t="s">
        <v>78</v>
      </c>
      <c r="D27" s="5" t="s">
        <v>95</v>
      </c>
      <c r="E27" s="8">
        <v>127</v>
      </c>
      <c r="F27" s="9" t="s">
        <v>18</v>
      </c>
      <c r="G27" s="5" t="s">
        <v>96</v>
      </c>
      <c r="H27" s="13" t="s">
        <v>97</v>
      </c>
      <c r="I27" s="11" t="s">
        <v>98</v>
      </c>
      <c r="J27" s="12">
        <v>4000000</v>
      </c>
      <c r="K27" s="14">
        <f t="shared" si="0"/>
        <v>40</v>
      </c>
      <c r="L27" s="14">
        <f t="shared" si="1"/>
        <v>0.4</v>
      </c>
    </row>
    <row r="28" spans="1:12" x14ac:dyDescent="0.35">
      <c r="A28" s="5">
        <v>5794</v>
      </c>
      <c r="B28" s="6">
        <v>43809</v>
      </c>
      <c r="C28" s="13" t="s">
        <v>78</v>
      </c>
      <c r="D28" s="5" t="s">
        <v>99</v>
      </c>
      <c r="E28" s="8">
        <v>127</v>
      </c>
      <c r="F28" s="9" t="s">
        <v>18</v>
      </c>
      <c r="G28" s="5" t="s">
        <v>100</v>
      </c>
      <c r="H28" s="13" t="s">
        <v>101</v>
      </c>
      <c r="I28" s="11" t="s">
        <v>102</v>
      </c>
      <c r="J28" s="12">
        <v>10200000</v>
      </c>
      <c r="K28" s="14">
        <f t="shared" si="0"/>
        <v>102</v>
      </c>
      <c r="L28" s="14">
        <f t="shared" si="1"/>
        <v>1.02</v>
      </c>
    </row>
    <row r="29" spans="1:12" x14ac:dyDescent="0.35">
      <c r="A29" s="5">
        <v>5795</v>
      </c>
      <c r="B29" s="6">
        <v>43809</v>
      </c>
      <c r="C29" s="13" t="s">
        <v>78</v>
      </c>
      <c r="D29" s="5" t="s">
        <v>103</v>
      </c>
      <c r="E29" s="8">
        <v>127</v>
      </c>
      <c r="F29" s="9" t="s">
        <v>18</v>
      </c>
      <c r="G29" s="5" t="s">
        <v>100</v>
      </c>
      <c r="H29" s="13" t="s">
        <v>104</v>
      </c>
      <c r="I29" s="11" t="s">
        <v>102</v>
      </c>
      <c r="J29" s="12">
        <v>9800000</v>
      </c>
      <c r="K29" s="14">
        <f t="shared" si="0"/>
        <v>98</v>
      </c>
      <c r="L29" s="14">
        <f t="shared" si="1"/>
        <v>0.98</v>
      </c>
    </row>
    <row r="30" spans="1:12" x14ac:dyDescent="0.35">
      <c r="A30" s="5">
        <v>5796</v>
      </c>
      <c r="B30" s="6">
        <v>43816</v>
      </c>
      <c r="C30" s="13" t="s">
        <v>78</v>
      </c>
      <c r="D30" s="5" t="s">
        <v>105</v>
      </c>
      <c r="E30" s="8">
        <v>127</v>
      </c>
      <c r="F30" s="9" t="s">
        <v>18</v>
      </c>
      <c r="G30" s="5" t="s">
        <v>106</v>
      </c>
      <c r="H30" s="13" t="s">
        <v>107</v>
      </c>
      <c r="I30" s="11" t="s">
        <v>108</v>
      </c>
      <c r="J30" s="12">
        <v>10000000</v>
      </c>
      <c r="K30" s="14">
        <f t="shared" si="0"/>
        <v>100</v>
      </c>
      <c r="L30" s="14">
        <f t="shared" si="1"/>
        <v>1</v>
      </c>
    </row>
    <row r="31" spans="1:12" x14ac:dyDescent="0.35">
      <c r="A31" s="5">
        <v>5797</v>
      </c>
      <c r="B31" s="6">
        <v>43816</v>
      </c>
      <c r="C31" s="13" t="s">
        <v>78</v>
      </c>
      <c r="D31" s="5" t="s">
        <v>109</v>
      </c>
      <c r="E31" s="8">
        <v>127</v>
      </c>
      <c r="F31" s="9" t="s">
        <v>18</v>
      </c>
      <c r="G31" s="5" t="s">
        <v>106</v>
      </c>
      <c r="H31" s="13" t="s">
        <v>110</v>
      </c>
      <c r="I31" s="11" t="s">
        <v>108</v>
      </c>
      <c r="J31" s="12">
        <v>5000000</v>
      </c>
      <c r="K31" s="14">
        <f t="shared" si="0"/>
        <v>50</v>
      </c>
      <c r="L31" s="14">
        <f t="shared" si="1"/>
        <v>0.5</v>
      </c>
    </row>
    <row r="32" spans="1:12" x14ac:dyDescent="0.35">
      <c r="A32" s="5">
        <v>5798</v>
      </c>
      <c r="B32" s="6">
        <v>43816</v>
      </c>
      <c r="C32" s="13" t="s">
        <v>78</v>
      </c>
      <c r="D32" s="5" t="s">
        <v>111</v>
      </c>
      <c r="E32" s="8">
        <v>127</v>
      </c>
      <c r="F32" s="9" t="s">
        <v>18</v>
      </c>
      <c r="G32" s="5" t="s">
        <v>106</v>
      </c>
      <c r="H32" s="13" t="s">
        <v>112</v>
      </c>
      <c r="I32" s="11" t="s">
        <v>108</v>
      </c>
      <c r="J32" s="12">
        <v>5500000</v>
      </c>
      <c r="K32" s="14">
        <f t="shared" si="0"/>
        <v>55</v>
      </c>
      <c r="L32" s="14">
        <f t="shared" si="1"/>
        <v>0.55000000000000004</v>
      </c>
    </row>
    <row r="33" spans="1:12" x14ac:dyDescent="0.35">
      <c r="A33" s="5">
        <v>5799</v>
      </c>
      <c r="B33" s="6">
        <v>43816</v>
      </c>
      <c r="C33" s="13" t="s">
        <v>78</v>
      </c>
      <c r="D33" s="5" t="s">
        <v>113</v>
      </c>
      <c r="E33" s="8">
        <v>127</v>
      </c>
      <c r="F33" s="9" t="s">
        <v>18</v>
      </c>
      <c r="G33" s="5" t="s">
        <v>106</v>
      </c>
      <c r="H33" s="13" t="s">
        <v>114</v>
      </c>
      <c r="I33" s="11" t="s">
        <v>108</v>
      </c>
      <c r="J33" s="12">
        <v>7000000</v>
      </c>
      <c r="K33" s="14">
        <f t="shared" si="0"/>
        <v>70</v>
      </c>
      <c r="L33" s="14">
        <f t="shared" si="1"/>
        <v>0.7</v>
      </c>
    </row>
    <row r="34" spans="1:12" x14ac:dyDescent="0.35">
      <c r="A34" s="5">
        <v>5800</v>
      </c>
      <c r="B34" s="6">
        <v>43816</v>
      </c>
      <c r="C34" s="13" t="s">
        <v>78</v>
      </c>
      <c r="D34" s="5" t="s">
        <v>115</v>
      </c>
      <c r="E34" s="8">
        <v>127</v>
      </c>
      <c r="F34" s="9" t="s">
        <v>18</v>
      </c>
      <c r="G34" s="5" t="s">
        <v>116</v>
      </c>
      <c r="H34" s="13" t="s">
        <v>117</v>
      </c>
      <c r="I34" s="11" t="s">
        <v>118</v>
      </c>
      <c r="J34" s="12">
        <v>15000000</v>
      </c>
      <c r="K34" s="14">
        <f t="shared" si="0"/>
        <v>150</v>
      </c>
      <c r="L34" s="14">
        <f t="shared" si="1"/>
        <v>1.5</v>
      </c>
    </row>
    <row r="35" spans="1:12" x14ac:dyDescent="0.35">
      <c r="A35" s="5">
        <v>5801</v>
      </c>
      <c r="B35" s="6">
        <v>43816</v>
      </c>
      <c r="C35" s="13" t="s">
        <v>78</v>
      </c>
      <c r="D35" s="5" t="s">
        <v>119</v>
      </c>
      <c r="E35" s="8">
        <v>127</v>
      </c>
      <c r="F35" s="9" t="s">
        <v>18</v>
      </c>
      <c r="G35" s="5" t="s">
        <v>116</v>
      </c>
      <c r="H35" s="13" t="s">
        <v>120</v>
      </c>
      <c r="I35" s="11" t="s">
        <v>118</v>
      </c>
      <c r="J35" s="12">
        <v>4500000</v>
      </c>
      <c r="K35" s="14">
        <f t="shared" si="0"/>
        <v>45</v>
      </c>
      <c r="L35" s="14">
        <f t="shared" si="1"/>
        <v>0.45</v>
      </c>
    </row>
    <row r="36" spans="1:12" x14ac:dyDescent="0.35">
      <c r="A36" s="5">
        <v>5802</v>
      </c>
      <c r="B36" s="6">
        <v>43816</v>
      </c>
      <c r="C36" s="13" t="s">
        <v>78</v>
      </c>
      <c r="D36" s="5" t="s">
        <v>121</v>
      </c>
      <c r="E36" s="8">
        <v>127</v>
      </c>
      <c r="F36" s="9" t="s">
        <v>18</v>
      </c>
      <c r="G36" s="5" t="s">
        <v>116</v>
      </c>
      <c r="H36" s="13" t="s">
        <v>122</v>
      </c>
      <c r="I36" s="11" t="s">
        <v>118</v>
      </c>
      <c r="J36" s="12">
        <v>3500000</v>
      </c>
      <c r="K36" s="14">
        <f t="shared" si="0"/>
        <v>35</v>
      </c>
      <c r="L36" s="14">
        <f t="shared" si="1"/>
        <v>0.35</v>
      </c>
    </row>
    <row r="37" spans="1:12" x14ac:dyDescent="0.35">
      <c r="A37" s="5">
        <v>5803</v>
      </c>
      <c r="B37" s="6">
        <v>43816</v>
      </c>
      <c r="C37" s="13" t="s">
        <v>78</v>
      </c>
      <c r="D37" s="5" t="s">
        <v>123</v>
      </c>
      <c r="E37" s="8">
        <v>127</v>
      </c>
      <c r="F37" s="9" t="s">
        <v>18</v>
      </c>
      <c r="G37" s="5" t="s">
        <v>116</v>
      </c>
      <c r="H37" s="13" t="s">
        <v>124</v>
      </c>
      <c r="I37" s="11" t="s">
        <v>118</v>
      </c>
      <c r="J37" s="12">
        <v>2000000</v>
      </c>
      <c r="K37" s="14">
        <f t="shared" si="0"/>
        <v>20</v>
      </c>
      <c r="L37" s="14">
        <f t="shared" si="1"/>
        <v>0.2</v>
      </c>
    </row>
    <row r="38" spans="1:12" x14ac:dyDescent="0.35">
      <c r="A38" s="5">
        <v>5804</v>
      </c>
      <c r="B38" s="6">
        <v>43823</v>
      </c>
      <c r="C38" s="13" t="s">
        <v>78</v>
      </c>
      <c r="D38" s="5" t="s">
        <v>125</v>
      </c>
      <c r="E38" s="8">
        <v>127</v>
      </c>
      <c r="F38" s="9" t="s">
        <v>18</v>
      </c>
      <c r="G38" s="5" t="s">
        <v>126</v>
      </c>
      <c r="H38" s="13" t="s">
        <v>127</v>
      </c>
      <c r="I38" s="11" t="s">
        <v>128</v>
      </c>
      <c r="J38" s="12">
        <v>99000</v>
      </c>
      <c r="K38" s="14">
        <f t="shared" si="0"/>
        <v>0.99</v>
      </c>
      <c r="L38" s="14">
        <f t="shared" si="1"/>
        <v>9.8999999999999991E-3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2020-01-28T05:42:46Z</dcterms:modified>
</cp:coreProperties>
</file>