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Jobcode Q1 Q2 Q3\"/>
    </mc:Choice>
  </mc:AlternateContent>
  <bookViews>
    <workbookView xWindow="0" yWindow="0" windowWidth="19200" windowHeight="776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1" i="1" l="1"/>
  <c r="K31" i="1"/>
  <c r="K30" i="1"/>
  <c r="L30" i="1" s="1"/>
  <c r="K29" i="1"/>
  <c r="L29" i="1" s="1"/>
  <c r="K28" i="1"/>
  <c r="L28" i="1" s="1"/>
  <c r="L27" i="1"/>
  <c r="K27" i="1"/>
  <c r="K26" i="1"/>
  <c r="L26" i="1" s="1"/>
  <c r="K25" i="1"/>
  <c r="L25" i="1" s="1"/>
  <c r="K24" i="1"/>
  <c r="L24" i="1" s="1"/>
  <c r="L23" i="1"/>
  <c r="K23" i="1"/>
  <c r="K22" i="1"/>
  <c r="L22" i="1" s="1"/>
  <c r="K21" i="1"/>
  <c r="L21" i="1" s="1"/>
</calcChain>
</file>

<file path=xl/sharedStrings.xml><?xml version="1.0" encoding="utf-8"?>
<sst xmlns="http://schemas.openxmlformats.org/spreadsheetml/2006/main" count="192" uniqueCount="93">
  <si>
    <t>SL No</t>
  </si>
  <si>
    <t>Date</t>
  </si>
  <si>
    <t>Month</t>
  </si>
  <si>
    <t>Job_Code</t>
  </si>
  <si>
    <t>Ward_No</t>
  </si>
  <si>
    <t>Ward_Name</t>
  </si>
  <si>
    <t>P_Code</t>
  </si>
  <si>
    <t>Job_Description</t>
  </si>
  <si>
    <t>Budget_Head</t>
  </si>
  <si>
    <t>Amount in Rs.</t>
  </si>
  <si>
    <t>Amount in Lakhs.</t>
  </si>
  <si>
    <t>Amount in Cr.</t>
  </si>
  <si>
    <t>June</t>
  </si>
  <si>
    <t>P3727</t>
  </si>
  <si>
    <t>SC-SP/TSP Mukyamantrigala Nava Bengaluru Yojane</t>
  </si>
  <si>
    <t>P2021</t>
  </si>
  <si>
    <t>144-20-000007</t>
  </si>
  <si>
    <t>Siddapura</t>
  </si>
  <si>
    <t>144-20-000006</t>
  </si>
  <si>
    <t>144-20-000005</t>
  </si>
  <si>
    <t>144-20-000004</t>
  </si>
  <si>
    <t>144-20-000003</t>
  </si>
  <si>
    <t>144-20-000002</t>
  </si>
  <si>
    <t>144-20-000001</t>
  </si>
  <si>
    <t>144-20-000009</t>
  </si>
  <si>
    <t>144-20-000008</t>
  </si>
  <si>
    <t>144-20-000016</t>
  </si>
  <si>
    <t>144-20-000015</t>
  </si>
  <si>
    <t>144-20-000014</t>
  </si>
  <si>
    <t>144-20-000013</t>
  </si>
  <si>
    <t>Sri V Balaji No.343/A Guttepalya Venkatareddy Nagar Jayanagar 1st Block Bangalore560010</t>
  </si>
  <si>
    <t>144-20-000012</t>
  </si>
  <si>
    <t>144-20-000011</t>
  </si>
  <si>
    <t>Sri Mani No.108, Murulai Slum Siddapura Lalbagh Bangalore-560011</t>
  </si>
  <si>
    <t>144-20-000010</t>
  </si>
  <si>
    <t>September</t>
  </si>
  <si>
    <t>144-20-000019</t>
  </si>
  <si>
    <t>P0300</t>
  </si>
  <si>
    <t>M and R to Street Lights - Replacement of Burnt Bulbs etc. (Package)</t>
  </si>
  <si>
    <t>144-20-000018</t>
  </si>
  <si>
    <t>P2340</t>
  </si>
  <si>
    <t>Construction of houses for backward classes and minorites and EWS</t>
  </si>
  <si>
    <t>144-20-000017</t>
  </si>
  <si>
    <t>Improvements Of Road Side Drains And Digging Of Borewell In Hombegowda Slum Surrounding Area From Thagad Jopadi In Mallige Hospital In Ward.144 - Siddapura</t>
  </si>
  <si>
    <t>Improvements To Cc Road And Drain In Dayananda Slum Of Low Laying Surrounding Area In Ward.144 - Siddapura Part -2</t>
  </si>
  <si>
    <t>Improvements To Cc Road And Drain In Dayananda Slum Of Low Laying Surrounding Area In Ward.144 - Siddapura Part -1</t>
  </si>
  <si>
    <t>Improvemens Road To Road Side Drains In Arekempanahalli Hosur Main Road From Abhaya Hospital To Hombegowda Slum Near Thagad Jopadi Area In Ward.144 - Siddapura</t>
  </si>
  <si>
    <t>Improvements Cc Road And Desilting Of Drain In Low Laying Area Of Someshwara Nagara Between Dayanada Slum And Guttepalya Surroundings In Ward.144- Siddapura Part -2</t>
  </si>
  <si>
    <t>Improvements Cc Road And Desilting Of Drain In Low Laying Area Of Someshwara Nagara Between Dayanada Slum And Guttepalya Surroundings In Ward.144- Siddapura Part -1</t>
  </si>
  <si>
    <t>Providing And Construction Of Rcc Drain And Cc Work In Venkatareddy Nagara Main Road In Dayananda Slum Surrounding In Ward.144 Siddapura</t>
  </si>
  <si>
    <t>Improvements Works Near Ambedkar Colony Surrounding Area Parallel To Nimhans Compound Surroundings In Ward.144 - Siddapura Part-2</t>
  </si>
  <si>
    <t>Improvements Works Near Ambedkar Colony Surrounding Area Parallel To Nimhans Compound Surroundings In Ward.144 - Siddapura Part-1</t>
  </si>
  <si>
    <t>Sri. Muthu Raj No.30, Harijana Colony Lalbagh Siddapura Bangalore-560011</t>
  </si>
  <si>
    <t>Purchase of Land and Construction of Houses, Hostels, Ambedkar Bhavan (Incl Prev yr Bal. Bills)</t>
  </si>
  <si>
    <t>Sri Venkatesh M No.174, Muruli Slum Jayanagar Bangalore-560011</t>
  </si>
  <si>
    <t>Sri Venkata Ramanamma No.169 Someshwaranagar Colony Lalbagh Siddapura Bangalore</t>
  </si>
  <si>
    <t>Sri Shivakumar No.26, Murulai Slum Lalbagh Siddapura 1st Block Jayanagar Bangalore</t>
  </si>
  <si>
    <t>Sri Janardhana S No.521 Dayanand Nagar Rlalbagh Siddapura Bangalore</t>
  </si>
  <si>
    <t>Operation And Maintenance Of Street Lighting System In Ward No.144 And 145 Package S-23 Of South Zone.</t>
  </si>
  <si>
    <t>Sri. S Ravichandra No.149/1 Krishnamurthy Colony Lalbagh Siddapura Bangalore-560011</t>
  </si>
  <si>
    <t>Smt. Lingamma And Boraiah No.276, 7th Cross Road, Siddapura V.R Nagar Jayanagar 1st Block, Bangalore-56011</t>
  </si>
  <si>
    <t>October</t>
  </si>
  <si>
    <t>144-20-000020</t>
  </si>
  <si>
    <t>P3748</t>
  </si>
  <si>
    <t>Improvements And Construction Of Bbmp Property In Ward No 144 Siddapura Annexure 6 Sl No.120</t>
  </si>
  <si>
    <t>CM Nava Nagarothana- Buildings, Parks, Playgrounds, Hospitals and Other Works</t>
  </si>
  <si>
    <t>144-20-000021</t>
  </si>
  <si>
    <t>Improvements And Development Of Parks And Play Ground In Ward No 144 Siddapura Annexure 6 Sl No.121</t>
  </si>
  <si>
    <t>144-20-000024</t>
  </si>
  <si>
    <t>P3744</t>
  </si>
  <si>
    <t>Comprehensive Development Of Bad Roads And Improvements To Road Side Drains Footpaths And Concreting Including Culverts To Selected Cross Main And Other Connecting Roads In Hombegowda Nagara Sub Division Ward No 144, 145, 153 Chickpete Constituency South Zone 2019-20 Package No 04 (Comprising Of 3 Works Of Annexure 02 Gok Serial No 1077, 1078 And 1081)</t>
  </si>
  <si>
    <t>CM Nava Nagarothana- Road Development</t>
  </si>
  <si>
    <t>144-20-000025</t>
  </si>
  <si>
    <t>Smt.Radhamani No.4 Krishnamurthy Colony Lalbagh Siddapura Bangalore</t>
  </si>
  <si>
    <t>November</t>
  </si>
  <si>
    <t>144-20-000027</t>
  </si>
  <si>
    <t>Smt. Nusrath Unnisa No.241 Krishnamurthy Colony Lalbagh Siddapura Bangalore</t>
  </si>
  <si>
    <t>144-20-000026</t>
  </si>
  <si>
    <t>Smt. Aziza Begum No.120 Krishnamurthy Colony, Lalbagh Siddapura 1st Block Jaynagar Bangalore</t>
  </si>
  <si>
    <t>144-20-000030</t>
  </si>
  <si>
    <t>Sri. L Vijaykumar No.281, Someshwara Colony, Lalbagh Siddapura Bangalore-560011</t>
  </si>
  <si>
    <t>144-20-000029</t>
  </si>
  <si>
    <t>Smt. Unnamalai No.418, Dayanand Slum, Jayanagar 1st Block Bangalore-560011</t>
  </si>
  <si>
    <t>144-20-000028</t>
  </si>
  <si>
    <t>Smt. Sowdhamani No.280 Someshwara Colony Lalbagh Siddapura Bangalore-560011</t>
  </si>
  <si>
    <t>144-20-000031</t>
  </si>
  <si>
    <t>P3374</t>
  </si>
  <si>
    <t>Maintainence Of Khb Colony Priyadarshini Park And Bande Park (Arekempanahalli) Ward No 144</t>
  </si>
  <si>
    <t>Maintenance of BBMP Parks East, West and South Zone Rs.10Cr each</t>
  </si>
  <si>
    <t>144-20-000032</t>
  </si>
  <si>
    <t>P1802</t>
  </si>
  <si>
    <t>Drilling Of Boewell And Providing Water Supply Connection To Water Scarcity Area In Ward No 144</t>
  </si>
  <si>
    <t>Water Supply New Areas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</si>
</sst>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0"/>
      <color theme="1"/>
      <name val="Calibri"/>
      <family val="2"/>
      <scheme val="minor"/>
    </font>
    <font>
      <sz val="10"/>
      <color theme="1"/>
      <name val="Calibri"/>
      <family val="2"/>
      <scheme val="minor"/>
    </font>
    <font>
      <sz val="8"/>
      <color theme="1"/>
      <name val="Verdana"/>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vertical="center"/>
    </xf>
    <xf numFmtId="0" fontId="1" fillId="2" borderId="1" xfId="0" applyFont="1" applyFill="1" applyBorder="1" applyAlignment="1">
      <alignment horizontal="center" vertical="center" wrapText="1"/>
    </xf>
    <xf numFmtId="0" fontId="2" fillId="0" borderId="0" xfId="0" applyFont="1"/>
    <xf numFmtId="0" fontId="3" fillId="0" borderId="1" xfId="0" applyFont="1" applyBorder="1" applyAlignment="1">
      <alignment horizontal="center" vertical="center"/>
    </xf>
    <xf numFmtId="15" fontId="3" fillId="0" borderId="1" xfId="0" applyNumberFormat="1" applyFont="1" applyBorder="1" applyAlignment="1">
      <alignment horizontal="center" vertical="center"/>
    </xf>
    <xf numFmtId="15" fontId="3" fillId="0" borderId="1" xfId="0" applyNumberFormat="1" applyFont="1" applyBorder="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xf>
    <xf numFmtId="0" fontId="3" fillId="3" borderId="1" xfId="0" applyFont="1" applyFill="1" applyBorder="1" applyAlignment="1">
      <alignment horizontal="left" vertical="center"/>
    </xf>
    <xf numFmtId="0" fontId="3" fillId="0" borderId="1" xfId="0" applyFont="1" applyBorder="1" applyAlignment="1">
      <alignment vertical="center"/>
    </xf>
    <xf numFmtId="2" fontId="3" fillId="0" borderId="1" xfId="0" applyNumberFormat="1" applyFont="1" applyBorder="1" applyAlignment="1">
      <alignment vertical="center"/>
    </xf>
    <xf numFmtId="0" fontId="3" fillId="0" borderId="1" xfId="0" applyFont="1" applyBorder="1"/>
    <xf numFmtId="2" fontId="3" fillId="0" borderId="1" xfId="0" applyNumberFormat="1" applyFont="1" applyBorder="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tabSelected="1" workbookViewId="0">
      <selection activeCell="A2" sqref="A2:M31"/>
    </sheetView>
  </sheetViews>
  <sheetFormatPr defaultRowHeight="14.5" x14ac:dyDescent="0.35"/>
  <cols>
    <col min="1" max="1" width="5.453125" bestFit="1" customWidth="1"/>
    <col min="3" max="3" width="6.26953125" bestFit="1" customWidth="1"/>
    <col min="4" max="4" width="13.26953125" bestFit="1" customWidth="1"/>
    <col min="6" max="6" width="16.26953125" bestFit="1" customWidth="1"/>
    <col min="8" max="8" width="36.26953125" customWidth="1"/>
    <col min="9" max="9" width="42.81640625" bestFit="1" customWidth="1"/>
    <col min="10" max="10" width="11.81640625" bestFit="1" customWidth="1"/>
  </cols>
  <sheetData>
    <row r="1" spans="1:13" ht="26" x14ac:dyDescent="0.35">
      <c r="A1" s="1" t="s">
        <v>0</v>
      </c>
      <c r="B1" s="1" t="s">
        <v>1</v>
      </c>
      <c r="C1" s="1" t="s">
        <v>2</v>
      </c>
      <c r="D1" s="1" t="s">
        <v>3</v>
      </c>
      <c r="E1" s="1" t="s">
        <v>4</v>
      </c>
      <c r="F1" s="2" t="s">
        <v>5</v>
      </c>
      <c r="G1" s="1" t="s">
        <v>6</v>
      </c>
      <c r="H1" s="2" t="s">
        <v>7</v>
      </c>
      <c r="I1" s="2" t="s">
        <v>8</v>
      </c>
      <c r="J1" s="1" t="s">
        <v>9</v>
      </c>
      <c r="K1" s="3" t="s">
        <v>10</v>
      </c>
      <c r="L1" s="3" t="s">
        <v>11</v>
      </c>
    </row>
    <row r="2" spans="1:13" s="4" customFormat="1" x14ac:dyDescent="0.35">
      <c r="A2" s="5">
        <v>6532</v>
      </c>
      <c r="B2" s="6">
        <v>43627</v>
      </c>
      <c r="C2" s="7" t="s">
        <v>12</v>
      </c>
      <c r="D2" s="5" t="s">
        <v>16</v>
      </c>
      <c r="E2" s="8">
        <v>144</v>
      </c>
      <c r="F2" s="9" t="s">
        <v>17</v>
      </c>
      <c r="G2" s="5" t="s">
        <v>13</v>
      </c>
      <c r="H2" s="10" t="s">
        <v>43</v>
      </c>
      <c r="I2" s="11" t="s">
        <v>14</v>
      </c>
      <c r="J2" s="12">
        <v>5000000</v>
      </c>
      <c r="K2" s="12">
        <v>50</v>
      </c>
      <c r="L2" s="12">
        <v>0.5</v>
      </c>
      <c r="M2"/>
    </row>
    <row r="3" spans="1:13" s="4" customFormat="1" x14ac:dyDescent="0.35">
      <c r="A3" s="5">
        <v>6533</v>
      </c>
      <c r="B3" s="6">
        <v>43627</v>
      </c>
      <c r="C3" s="7" t="s">
        <v>12</v>
      </c>
      <c r="D3" s="5" t="s">
        <v>18</v>
      </c>
      <c r="E3" s="8">
        <v>144</v>
      </c>
      <c r="F3" s="9" t="s">
        <v>17</v>
      </c>
      <c r="G3" s="5" t="s">
        <v>13</v>
      </c>
      <c r="H3" s="10" t="s">
        <v>44</v>
      </c>
      <c r="I3" s="11" t="s">
        <v>14</v>
      </c>
      <c r="J3" s="12">
        <v>7500000</v>
      </c>
      <c r="K3" s="12">
        <v>75</v>
      </c>
      <c r="L3" s="12">
        <v>0.75</v>
      </c>
      <c r="M3"/>
    </row>
    <row r="4" spans="1:13" s="4" customFormat="1" x14ac:dyDescent="0.35">
      <c r="A4" s="5">
        <v>6534</v>
      </c>
      <c r="B4" s="6">
        <v>43627</v>
      </c>
      <c r="C4" s="7" t="s">
        <v>12</v>
      </c>
      <c r="D4" s="5" t="s">
        <v>19</v>
      </c>
      <c r="E4" s="8">
        <v>144</v>
      </c>
      <c r="F4" s="9" t="s">
        <v>17</v>
      </c>
      <c r="G4" s="5" t="s">
        <v>13</v>
      </c>
      <c r="H4" s="10" t="s">
        <v>45</v>
      </c>
      <c r="I4" s="11" t="s">
        <v>14</v>
      </c>
      <c r="J4" s="12">
        <v>7500000</v>
      </c>
      <c r="K4" s="12">
        <v>75</v>
      </c>
      <c r="L4" s="12">
        <v>0.75</v>
      </c>
      <c r="M4"/>
    </row>
    <row r="5" spans="1:13" s="4" customFormat="1" x14ac:dyDescent="0.35">
      <c r="A5" s="5">
        <v>6535</v>
      </c>
      <c r="B5" s="6">
        <v>43627</v>
      </c>
      <c r="C5" s="7" t="s">
        <v>12</v>
      </c>
      <c r="D5" s="5" t="s">
        <v>20</v>
      </c>
      <c r="E5" s="8">
        <v>144</v>
      </c>
      <c r="F5" s="9" t="s">
        <v>17</v>
      </c>
      <c r="G5" s="5" t="s">
        <v>13</v>
      </c>
      <c r="H5" s="10" t="s">
        <v>46</v>
      </c>
      <c r="I5" s="11" t="s">
        <v>14</v>
      </c>
      <c r="J5" s="12">
        <v>5000000</v>
      </c>
      <c r="K5" s="12">
        <v>50</v>
      </c>
      <c r="L5" s="12">
        <v>0.5</v>
      </c>
      <c r="M5"/>
    </row>
    <row r="6" spans="1:13" s="4" customFormat="1" x14ac:dyDescent="0.35">
      <c r="A6" s="5">
        <v>6536</v>
      </c>
      <c r="B6" s="6">
        <v>43627</v>
      </c>
      <c r="C6" s="7" t="s">
        <v>12</v>
      </c>
      <c r="D6" s="5" t="s">
        <v>21</v>
      </c>
      <c r="E6" s="8">
        <v>144</v>
      </c>
      <c r="F6" s="9" t="s">
        <v>17</v>
      </c>
      <c r="G6" s="5" t="s">
        <v>13</v>
      </c>
      <c r="H6" s="10" t="s">
        <v>47</v>
      </c>
      <c r="I6" s="11" t="s">
        <v>14</v>
      </c>
      <c r="J6" s="12">
        <v>5000000</v>
      </c>
      <c r="K6" s="12">
        <v>50</v>
      </c>
      <c r="L6" s="12">
        <v>0.5</v>
      </c>
      <c r="M6"/>
    </row>
    <row r="7" spans="1:13" s="4" customFormat="1" x14ac:dyDescent="0.35">
      <c r="A7" s="5">
        <v>6537</v>
      </c>
      <c r="B7" s="6">
        <v>43627</v>
      </c>
      <c r="C7" s="7" t="s">
        <v>12</v>
      </c>
      <c r="D7" s="5" t="s">
        <v>22</v>
      </c>
      <c r="E7" s="8">
        <v>144</v>
      </c>
      <c r="F7" s="9" t="s">
        <v>17</v>
      </c>
      <c r="G7" s="5" t="s">
        <v>13</v>
      </c>
      <c r="H7" s="10" t="s">
        <v>48</v>
      </c>
      <c r="I7" s="11" t="s">
        <v>14</v>
      </c>
      <c r="J7" s="12">
        <v>5000000</v>
      </c>
      <c r="K7" s="12">
        <v>50</v>
      </c>
      <c r="L7" s="12">
        <v>0.5</v>
      </c>
      <c r="M7"/>
    </row>
    <row r="8" spans="1:13" s="4" customFormat="1" x14ac:dyDescent="0.35">
      <c r="A8" s="5">
        <v>6538</v>
      </c>
      <c r="B8" s="6">
        <v>43627</v>
      </c>
      <c r="C8" s="7" t="s">
        <v>12</v>
      </c>
      <c r="D8" s="5" t="s">
        <v>23</v>
      </c>
      <c r="E8" s="8">
        <v>144</v>
      </c>
      <c r="F8" s="9" t="s">
        <v>17</v>
      </c>
      <c r="G8" s="5" t="s">
        <v>13</v>
      </c>
      <c r="H8" s="10" t="s">
        <v>49</v>
      </c>
      <c r="I8" s="11" t="s">
        <v>14</v>
      </c>
      <c r="J8" s="12">
        <v>5000000</v>
      </c>
      <c r="K8" s="12">
        <v>50</v>
      </c>
      <c r="L8" s="12">
        <v>0.5</v>
      </c>
      <c r="M8"/>
    </row>
    <row r="9" spans="1:13" s="4" customFormat="1" x14ac:dyDescent="0.35">
      <c r="A9" s="5">
        <v>6539</v>
      </c>
      <c r="B9" s="6">
        <v>43627</v>
      </c>
      <c r="C9" s="7" t="s">
        <v>12</v>
      </c>
      <c r="D9" s="5" t="s">
        <v>24</v>
      </c>
      <c r="E9" s="8">
        <v>144</v>
      </c>
      <c r="F9" s="9" t="s">
        <v>17</v>
      </c>
      <c r="G9" s="5" t="s">
        <v>13</v>
      </c>
      <c r="H9" s="10" t="s">
        <v>50</v>
      </c>
      <c r="I9" s="11" t="s">
        <v>14</v>
      </c>
      <c r="J9" s="12">
        <v>5000000</v>
      </c>
      <c r="K9" s="12">
        <v>50</v>
      </c>
      <c r="L9" s="12">
        <v>0.5</v>
      </c>
      <c r="M9"/>
    </row>
    <row r="10" spans="1:13" s="4" customFormat="1" x14ac:dyDescent="0.35">
      <c r="A10" s="5">
        <v>6540</v>
      </c>
      <c r="B10" s="6">
        <v>43627</v>
      </c>
      <c r="C10" s="7" t="s">
        <v>12</v>
      </c>
      <c r="D10" s="5" t="s">
        <v>25</v>
      </c>
      <c r="E10" s="8">
        <v>144</v>
      </c>
      <c r="F10" s="9" t="s">
        <v>17</v>
      </c>
      <c r="G10" s="5" t="s">
        <v>13</v>
      </c>
      <c r="H10" s="10" t="s">
        <v>51</v>
      </c>
      <c r="I10" s="11" t="s">
        <v>14</v>
      </c>
      <c r="J10" s="12">
        <v>5000000</v>
      </c>
      <c r="K10" s="12">
        <v>50</v>
      </c>
      <c r="L10" s="12">
        <v>0.5</v>
      </c>
      <c r="M10"/>
    </row>
    <row r="11" spans="1:13" s="4" customFormat="1" x14ac:dyDescent="0.35">
      <c r="A11" s="5">
        <v>6541</v>
      </c>
      <c r="B11" s="6">
        <v>43636</v>
      </c>
      <c r="C11" s="7" t="s">
        <v>12</v>
      </c>
      <c r="D11" s="5" t="s">
        <v>26</v>
      </c>
      <c r="E11" s="8">
        <v>144</v>
      </c>
      <c r="F11" s="9" t="s">
        <v>17</v>
      </c>
      <c r="G11" s="5" t="s">
        <v>15</v>
      </c>
      <c r="H11" s="10" t="s">
        <v>52</v>
      </c>
      <c r="I11" s="11" t="s">
        <v>53</v>
      </c>
      <c r="J11" s="12">
        <v>500000</v>
      </c>
      <c r="K11" s="12">
        <v>5</v>
      </c>
      <c r="L11" s="12">
        <v>0.05</v>
      </c>
      <c r="M11"/>
    </row>
    <row r="12" spans="1:13" s="4" customFormat="1" x14ac:dyDescent="0.35">
      <c r="A12" s="5">
        <v>6542</v>
      </c>
      <c r="B12" s="6">
        <v>43636</v>
      </c>
      <c r="C12" s="7" t="s">
        <v>12</v>
      </c>
      <c r="D12" s="5" t="s">
        <v>27</v>
      </c>
      <c r="E12" s="8">
        <v>144</v>
      </c>
      <c r="F12" s="9" t="s">
        <v>17</v>
      </c>
      <c r="G12" s="5" t="s">
        <v>15</v>
      </c>
      <c r="H12" s="10" t="s">
        <v>54</v>
      </c>
      <c r="I12" s="11" t="s">
        <v>53</v>
      </c>
      <c r="J12" s="12">
        <v>500000</v>
      </c>
      <c r="K12" s="12">
        <v>5</v>
      </c>
      <c r="L12" s="12">
        <v>0.05</v>
      </c>
      <c r="M12"/>
    </row>
    <row r="13" spans="1:13" s="4" customFormat="1" x14ac:dyDescent="0.35">
      <c r="A13" s="5">
        <v>6543</v>
      </c>
      <c r="B13" s="6">
        <v>43636</v>
      </c>
      <c r="C13" s="7" t="s">
        <v>12</v>
      </c>
      <c r="D13" s="5" t="s">
        <v>28</v>
      </c>
      <c r="E13" s="8">
        <v>144</v>
      </c>
      <c r="F13" s="9" t="s">
        <v>17</v>
      </c>
      <c r="G13" s="5" t="s">
        <v>15</v>
      </c>
      <c r="H13" s="10" t="s">
        <v>55</v>
      </c>
      <c r="I13" s="11" t="s">
        <v>53</v>
      </c>
      <c r="J13" s="12">
        <v>500000</v>
      </c>
      <c r="K13" s="12">
        <v>5</v>
      </c>
      <c r="L13" s="12">
        <v>0.05</v>
      </c>
      <c r="M13"/>
    </row>
    <row r="14" spans="1:13" s="4" customFormat="1" x14ac:dyDescent="0.35">
      <c r="A14" s="5">
        <v>6544</v>
      </c>
      <c r="B14" s="6">
        <v>43636</v>
      </c>
      <c r="C14" s="7" t="s">
        <v>12</v>
      </c>
      <c r="D14" s="5" t="s">
        <v>29</v>
      </c>
      <c r="E14" s="8">
        <v>144</v>
      </c>
      <c r="F14" s="9" t="s">
        <v>17</v>
      </c>
      <c r="G14" s="5" t="s">
        <v>15</v>
      </c>
      <c r="H14" s="10" t="s">
        <v>30</v>
      </c>
      <c r="I14" s="11" t="s">
        <v>53</v>
      </c>
      <c r="J14" s="12">
        <v>500000</v>
      </c>
      <c r="K14" s="12">
        <v>5</v>
      </c>
      <c r="L14" s="12">
        <v>0.05</v>
      </c>
      <c r="M14"/>
    </row>
    <row r="15" spans="1:13" s="4" customFormat="1" x14ac:dyDescent="0.35">
      <c r="A15" s="5">
        <v>6545</v>
      </c>
      <c r="B15" s="6">
        <v>43636</v>
      </c>
      <c r="C15" s="7" t="s">
        <v>12</v>
      </c>
      <c r="D15" s="5" t="s">
        <v>31</v>
      </c>
      <c r="E15" s="8">
        <v>144</v>
      </c>
      <c r="F15" s="9" t="s">
        <v>17</v>
      </c>
      <c r="G15" s="5" t="s">
        <v>15</v>
      </c>
      <c r="H15" s="10" t="s">
        <v>56</v>
      </c>
      <c r="I15" s="11" t="s">
        <v>53</v>
      </c>
      <c r="J15" s="12">
        <v>500000</v>
      </c>
      <c r="K15" s="12">
        <v>5</v>
      </c>
      <c r="L15" s="12">
        <v>0.05</v>
      </c>
      <c r="M15"/>
    </row>
    <row r="16" spans="1:13" s="4" customFormat="1" x14ac:dyDescent="0.35">
      <c r="A16" s="5">
        <v>6546</v>
      </c>
      <c r="B16" s="6">
        <v>43636</v>
      </c>
      <c r="C16" s="7" t="s">
        <v>12</v>
      </c>
      <c r="D16" s="5" t="s">
        <v>32</v>
      </c>
      <c r="E16" s="8">
        <v>144</v>
      </c>
      <c r="F16" s="9" t="s">
        <v>17</v>
      </c>
      <c r="G16" s="5" t="s">
        <v>15</v>
      </c>
      <c r="H16" s="10" t="s">
        <v>33</v>
      </c>
      <c r="I16" s="11" t="s">
        <v>53</v>
      </c>
      <c r="J16" s="12">
        <v>500000</v>
      </c>
      <c r="K16" s="12">
        <v>5</v>
      </c>
      <c r="L16" s="12">
        <v>0.05</v>
      </c>
      <c r="M16"/>
    </row>
    <row r="17" spans="1:13" s="4" customFormat="1" x14ac:dyDescent="0.35">
      <c r="A17" s="5">
        <v>6547</v>
      </c>
      <c r="B17" s="6">
        <v>43636</v>
      </c>
      <c r="C17" s="7" t="s">
        <v>12</v>
      </c>
      <c r="D17" s="5" t="s">
        <v>34</v>
      </c>
      <c r="E17" s="8">
        <v>144</v>
      </c>
      <c r="F17" s="9" t="s">
        <v>17</v>
      </c>
      <c r="G17" s="5" t="s">
        <v>15</v>
      </c>
      <c r="H17" s="10" t="s">
        <v>57</v>
      </c>
      <c r="I17" s="11" t="s">
        <v>53</v>
      </c>
      <c r="J17" s="12">
        <v>500000</v>
      </c>
      <c r="K17" s="12">
        <v>5</v>
      </c>
      <c r="L17" s="12">
        <v>0.05</v>
      </c>
      <c r="M17"/>
    </row>
    <row r="18" spans="1:13" x14ac:dyDescent="0.35">
      <c r="A18" s="5">
        <v>6548</v>
      </c>
      <c r="B18" s="6">
        <v>43725</v>
      </c>
      <c r="C18" s="13" t="s">
        <v>35</v>
      </c>
      <c r="D18" s="5" t="s">
        <v>36</v>
      </c>
      <c r="E18" s="8">
        <v>144</v>
      </c>
      <c r="F18" s="9" t="s">
        <v>17</v>
      </c>
      <c r="G18" s="5" t="s">
        <v>37</v>
      </c>
      <c r="H18" s="13" t="s">
        <v>58</v>
      </c>
      <c r="I18" s="11" t="s">
        <v>38</v>
      </c>
      <c r="J18" s="12">
        <v>5160000</v>
      </c>
      <c r="K18" s="14">
        <v>51.6</v>
      </c>
      <c r="L18" s="14">
        <v>0.51600000000000001</v>
      </c>
    </row>
    <row r="19" spans="1:13" x14ac:dyDescent="0.35">
      <c r="A19" s="5">
        <v>6549</v>
      </c>
      <c r="B19" s="6">
        <v>43725</v>
      </c>
      <c r="C19" s="13" t="s">
        <v>35</v>
      </c>
      <c r="D19" s="5" t="s">
        <v>39</v>
      </c>
      <c r="E19" s="8">
        <v>144</v>
      </c>
      <c r="F19" s="9" t="s">
        <v>17</v>
      </c>
      <c r="G19" s="5" t="s">
        <v>40</v>
      </c>
      <c r="H19" s="13" t="s">
        <v>59</v>
      </c>
      <c r="I19" s="11" t="s">
        <v>41</v>
      </c>
      <c r="J19" s="12">
        <v>500000</v>
      </c>
      <c r="K19" s="14">
        <v>5</v>
      </c>
      <c r="L19" s="14">
        <v>0.05</v>
      </c>
    </row>
    <row r="20" spans="1:13" x14ac:dyDescent="0.35">
      <c r="A20" s="5">
        <v>6550</v>
      </c>
      <c r="B20" s="6">
        <v>43725</v>
      </c>
      <c r="C20" s="13" t="s">
        <v>35</v>
      </c>
      <c r="D20" s="5" t="s">
        <v>42</v>
      </c>
      <c r="E20" s="8">
        <v>144</v>
      </c>
      <c r="F20" s="9" t="s">
        <v>17</v>
      </c>
      <c r="G20" s="5" t="s">
        <v>40</v>
      </c>
      <c r="H20" s="13" t="s">
        <v>60</v>
      </c>
      <c r="I20" s="11" t="s">
        <v>41</v>
      </c>
      <c r="J20" s="12">
        <v>500000</v>
      </c>
      <c r="K20" s="14">
        <v>5</v>
      </c>
      <c r="L20" s="14">
        <v>0.05</v>
      </c>
    </row>
    <row r="21" spans="1:13" x14ac:dyDescent="0.35">
      <c r="A21" s="5">
        <v>6551</v>
      </c>
      <c r="B21" s="6">
        <v>43743</v>
      </c>
      <c r="C21" s="13" t="s">
        <v>61</v>
      </c>
      <c r="D21" s="5" t="s">
        <v>62</v>
      </c>
      <c r="E21" s="8">
        <v>144</v>
      </c>
      <c r="F21" s="9" t="s">
        <v>17</v>
      </c>
      <c r="G21" s="5" t="s">
        <v>63</v>
      </c>
      <c r="H21" s="13" t="s">
        <v>64</v>
      </c>
      <c r="I21" s="11" t="s">
        <v>65</v>
      </c>
      <c r="J21" s="12">
        <v>20000000</v>
      </c>
      <c r="K21" s="14">
        <f t="shared" ref="K21:K31" si="0">J21/100000</f>
        <v>200</v>
      </c>
      <c r="L21" s="14">
        <f t="shared" ref="L21:L31" si="1">K21/100</f>
        <v>2</v>
      </c>
    </row>
    <row r="22" spans="1:13" x14ac:dyDescent="0.35">
      <c r="A22" s="5">
        <v>6552</v>
      </c>
      <c r="B22" s="6">
        <v>43743</v>
      </c>
      <c r="C22" s="13" t="s">
        <v>61</v>
      </c>
      <c r="D22" s="5" t="s">
        <v>66</v>
      </c>
      <c r="E22" s="8">
        <v>144</v>
      </c>
      <c r="F22" s="9" t="s">
        <v>17</v>
      </c>
      <c r="G22" s="5" t="s">
        <v>63</v>
      </c>
      <c r="H22" s="13" t="s">
        <v>67</v>
      </c>
      <c r="I22" s="11" t="s">
        <v>65</v>
      </c>
      <c r="J22" s="12">
        <v>20000000</v>
      </c>
      <c r="K22" s="14">
        <f t="shared" si="0"/>
        <v>200</v>
      </c>
      <c r="L22" s="14">
        <f t="shared" si="1"/>
        <v>2</v>
      </c>
    </row>
    <row r="23" spans="1:13" x14ac:dyDescent="0.35">
      <c r="A23" s="5">
        <v>6553</v>
      </c>
      <c r="B23" s="6">
        <v>43753</v>
      </c>
      <c r="C23" s="13" t="s">
        <v>61</v>
      </c>
      <c r="D23" s="5" t="s">
        <v>68</v>
      </c>
      <c r="E23" s="8">
        <v>144</v>
      </c>
      <c r="F23" s="9" t="s">
        <v>17</v>
      </c>
      <c r="G23" s="5" t="s">
        <v>69</v>
      </c>
      <c r="H23" s="13" t="s">
        <v>70</v>
      </c>
      <c r="I23" s="11" t="s">
        <v>71</v>
      </c>
      <c r="J23" s="12">
        <v>110000000</v>
      </c>
      <c r="K23" s="14">
        <f t="shared" si="0"/>
        <v>1100</v>
      </c>
      <c r="L23" s="14">
        <f t="shared" si="1"/>
        <v>11</v>
      </c>
    </row>
    <row r="24" spans="1:13" x14ac:dyDescent="0.35">
      <c r="A24" s="5">
        <v>6554</v>
      </c>
      <c r="B24" s="6">
        <v>43759</v>
      </c>
      <c r="C24" s="13" t="s">
        <v>61</v>
      </c>
      <c r="D24" s="5" t="s">
        <v>72</v>
      </c>
      <c r="E24" s="8">
        <v>144</v>
      </c>
      <c r="F24" s="9" t="s">
        <v>17</v>
      </c>
      <c r="G24" s="5" t="s">
        <v>40</v>
      </c>
      <c r="H24" s="13" t="s">
        <v>73</v>
      </c>
      <c r="I24" s="11" t="s">
        <v>41</v>
      </c>
      <c r="J24" s="12">
        <v>500000</v>
      </c>
      <c r="K24" s="14">
        <f t="shared" si="0"/>
        <v>5</v>
      </c>
      <c r="L24" s="14">
        <f t="shared" si="1"/>
        <v>0.05</v>
      </c>
    </row>
    <row r="25" spans="1:13" x14ac:dyDescent="0.35">
      <c r="A25" s="5">
        <v>6555</v>
      </c>
      <c r="B25" s="6">
        <v>43774</v>
      </c>
      <c r="C25" s="13" t="s">
        <v>74</v>
      </c>
      <c r="D25" s="5" t="s">
        <v>75</v>
      </c>
      <c r="E25" s="8">
        <v>144</v>
      </c>
      <c r="F25" s="9" t="s">
        <v>17</v>
      </c>
      <c r="G25" s="5" t="s">
        <v>40</v>
      </c>
      <c r="H25" s="13" t="s">
        <v>76</v>
      </c>
      <c r="I25" s="11" t="s">
        <v>41</v>
      </c>
      <c r="J25" s="12">
        <v>500000</v>
      </c>
      <c r="K25" s="14">
        <f t="shared" si="0"/>
        <v>5</v>
      </c>
      <c r="L25" s="14">
        <f t="shared" si="1"/>
        <v>0.05</v>
      </c>
    </row>
    <row r="26" spans="1:13" x14ac:dyDescent="0.35">
      <c r="A26" s="5">
        <v>6556</v>
      </c>
      <c r="B26" s="6">
        <v>43774</v>
      </c>
      <c r="C26" s="13" t="s">
        <v>74</v>
      </c>
      <c r="D26" s="5" t="s">
        <v>77</v>
      </c>
      <c r="E26" s="8">
        <v>144</v>
      </c>
      <c r="F26" s="9" t="s">
        <v>17</v>
      </c>
      <c r="G26" s="5" t="s">
        <v>40</v>
      </c>
      <c r="H26" s="13" t="s">
        <v>78</v>
      </c>
      <c r="I26" s="11" t="s">
        <v>41</v>
      </c>
      <c r="J26" s="12">
        <v>500000</v>
      </c>
      <c r="K26" s="14">
        <f t="shared" si="0"/>
        <v>5</v>
      </c>
      <c r="L26" s="14">
        <f t="shared" si="1"/>
        <v>0.05</v>
      </c>
    </row>
    <row r="27" spans="1:13" x14ac:dyDescent="0.35">
      <c r="A27" s="5">
        <v>6557</v>
      </c>
      <c r="B27" s="6">
        <v>43777</v>
      </c>
      <c r="C27" s="13" t="s">
        <v>74</v>
      </c>
      <c r="D27" s="5" t="s">
        <v>79</v>
      </c>
      <c r="E27" s="8">
        <v>144</v>
      </c>
      <c r="F27" s="9" t="s">
        <v>17</v>
      </c>
      <c r="G27" s="5" t="s">
        <v>15</v>
      </c>
      <c r="H27" s="13" t="s">
        <v>80</v>
      </c>
      <c r="I27" s="11" t="s">
        <v>53</v>
      </c>
      <c r="J27" s="12">
        <v>500000</v>
      </c>
      <c r="K27" s="14">
        <f t="shared" si="0"/>
        <v>5</v>
      </c>
      <c r="L27" s="14">
        <f t="shared" si="1"/>
        <v>0.05</v>
      </c>
    </row>
    <row r="28" spans="1:13" x14ac:dyDescent="0.35">
      <c r="A28" s="5">
        <v>6558</v>
      </c>
      <c r="B28" s="6">
        <v>43777</v>
      </c>
      <c r="C28" s="13" t="s">
        <v>74</v>
      </c>
      <c r="D28" s="5" t="s">
        <v>81</v>
      </c>
      <c r="E28" s="8">
        <v>144</v>
      </c>
      <c r="F28" s="9" t="s">
        <v>17</v>
      </c>
      <c r="G28" s="5" t="s">
        <v>15</v>
      </c>
      <c r="H28" s="13" t="s">
        <v>82</v>
      </c>
      <c r="I28" s="11" t="s">
        <v>53</v>
      </c>
      <c r="J28" s="12">
        <v>500000</v>
      </c>
      <c r="K28" s="14">
        <f t="shared" si="0"/>
        <v>5</v>
      </c>
      <c r="L28" s="14">
        <f t="shared" si="1"/>
        <v>0.05</v>
      </c>
    </row>
    <row r="29" spans="1:13" x14ac:dyDescent="0.35">
      <c r="A29" s="5">
        <v>6559</v>
      </c>
      <c r="B29" s="6">
        <v>43777</v>
      </c>
      <c r="C29" s="13" t="s">
        <v>74</v>
      </c>
      <c r="D29" s="5" t="s">
        <v>83</v>
      </c>
      <c r="E29" s="8">
        <v>144</v>
      </c>
      <c r="F29" s="9" t="s">
        <v>17</v>
      </c>
      <c r="G29" s="5" t="s">
        <v>15</v>
      </c>
      <c r="H29" s="13" t="s">
        <v>84</v>
      </c>
      <c r="I29" s="11" t="s">
        <v>53</v>
      </c>
      <c r="J29" s="12">
        <v>500000</v>
      </c>
      <c r="K29" s="14">
        <f t="shared" si="0"/>
        <v>5</v>
      </c>
      <c r="L29" s="14">
        <f t="shared" si="1"/>
        <v>0.05</v>
      </c>
    </row>
    <row r="30" spans="1:13" x14ac:dyDescent="0.35">
      <c r="A30" s="5">
        <v>6560</v>
      </c>
      <c r="B30" s="6">
        <v>43777</v>
      </c>
      <c r="C30" s="13" t="s">
        <v>74</v>
      </c>
      <c r="D30" s="5" t="s">
        <v>85</v>
      </c>
      <c r="E30" s="8">
        <v>144</v>
      </c>
      <c r="F30" s="9" t="s">
        <v>17</v>
      </c>
      <c r="G30" s="5" t="s">
        <v>86</v>
      </c>
      <c r="H30" s="13" t="s">
        <v>87</v>
      </c>
      <c r="I30" s="11" t="s">
        <v>88</v>
      </c>
      <c r="J30" s="12">
        <v>100000</v>
      </c>
      <c r="K30" s="14">
        <f t="shared" si="0"/>
        <v>1</v>
      </c>
      <c r="L30" s="14">
        <f t="shared" si="1"/>
        <v>0.01</v>
      </c>
    </row>
    <row r="31" spans="1:13" x14ac:dyDescent="0.35">
      <c r="A31" s="5">
        <v>6561</v>
      </c>
      <c r="B31" s="6">
        <v>43781</v>
      </c>
      <c r="C31" s="13" t="s">
        <v>74</v>
      </c>
      <c r="D31" s="5" t="s">
        <v>89</v>
      </c>
      <c r="E31" s="8">
        <v>144</v>
      </c>
      <c r="F31" s="9" t="s">
        <v>17</v>
      </c>
      <c r="G31" s="5" t="s">
        <v>90</v>
      </c>
      <c r="H31" s="13" t="s">
        <v>91</v>
      </c>
      <c r="I31" s="11" t="s">
        <v>92</v>
      </c>
      <c r="J31" s="12">
        <v>2000000</v>
      </c>
      <c r="K31" s="14">
        <f t="shared" si="0"/>
        <v>20</v>
      </c>
      <c r="L31" s="14">
        <f t="shared" si="1"/>
        <v>0.2</v>
      </c>
    </row>
  </sheetData>
  <conditionalFormatting sqref="D1">
    <cfRule type="duplicateValues" dxfId="0" priority="1"/>
  </conditionalFormatting>
  <pageMargins left="0.7" right="0.7" top="0.75" bottom="0.75" header="0.3" footer="0.3"/>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2019-07-02T04:46:27Z</dcterms:created>
  <dcterms:modified xsi:type="dcterms:W3CDTF">2020-01-28T06:08:00Z</dcterms:modified>
</cp:coreProperties>
</file>