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esktop\BPR Q1 Q2 Q3\Jobcode Q1 Q2 Q3\"/>
    </mc:Choice>
  </mc:AlternateContent>
  <bookViews>
    <workbookView xWindow="0" yWindow="0" windowWidth="19200" windowHeight="776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1" i="1" l="1"/>
  <c r="L31" i="1" s="1"/>
  <c r="L30" i="1"/>
  <c r="K30" i="1"/>
  <c r="K29" i="1"/>
  <c r="L29" i="1" s="1"/>
  <c r="K28" i="1"/>
  <c r="L28" i="1" s="1"/>
  <c r="K27" i="1"/>
  <c r="L27" i="1" s="1"/>
  <c r="L26" i="1"/>
  <c r="K26" i="1"/>
  <c r="K25" i="1"/>
  <c r="L25" i="1" s="1"/>
  <c r="K24" i="1"/>
  <c r="L24" i="1" s="1"/>
  <c r="K23" i="1"/>
  <c r="L23" i="1" s="1"/>
  <c r="L22" i="1"/>
  <c r="K22" i="1"/>
  <c r="K21" i="1"/>
  <c r="L21" i="1" s="1"/>
  <c r="K20" i="1"/>
  <c r="L20" i="1" s="1"/>
  <c r="K19" i="1"/>
  <c r="L19" i="1" s="1"/>
  <c r="L18" i="1"/>
  <c r="K18" i="1"/>
  <c r="K17" i="1"/>
  <c r="L17" i="1" s="1"/>
  <c r="K16" i="1"/>
  <c r="L16" i="1" s="1"/>
  <c r="K15" i="1"/>
  <c r="L15" i="1" s="1"/>
  <c r="L14" i="1"/>
  <c r="K14" i="1"/>
  <c r="K13" i="1"/>
  <c r="L13" i="1" s="1"/>
  <c r="K12" i="1"/>
  <c r="L12" i="1" s="1"/>
  <c r="K2" i="1"/>
  <c r="L2" i="1" s="1"/>
</calcChain>
</file>

<file path=xl/sharedStrings.xml><?xml version="1.0" encoding="utf-8"?>
<sst xmlns="http://schemas.openxmlformats.org/spreadsheetml/2006/main" count="192" uniqueCount="107">
  <si>
    <t>SL No</t>
  </si>
  <si>
    <t>Date</t>
  </si>
  <si>
    <t>Month</t>
  </si>
  <si>
    <t>Job_Code</t>
  </si>
  <si>
    <t>Ward_No</t>
  </si>
  <si>
    <t>Ward_Name</t>
  </si>
  <si>
    <t>P_Code</t>
  </si>
  <si>
    <t>Job_Description</t>
  </si>
  <si>
    <t>Budget_Head</t>
  </si>
  <si>
    <t>Amount in Rs.</t>
  </si>
  <si>
    <t>Amount in Lakhs.</t>
  </si>
  <si>
    <t>Amount in Cr.</t>
  </si>
  <si>
    <t>P1771</t>
  </si>
  <si>
    <t>Zone Works - POW Works</t>
  </si>
  <si>
    <t>May</t>
  </si>
  <si>
    <t>178-20-000001</t>
  </si>
  <si>
    <t>Sarakki</t>
  </si>
  <si>
    <t>July</t>
  </si>
  <si>
    <t>178-20-000002</t>
  </si>
  <si>
    <t>P2021</t>
  </si>
  <si>
    <t>Purchase of Land and Construction of Houses, Hostels, Ambedkar Bhavan (Incl Prev yr Bal. Bills)</t>
  </si>
  <si>
    <t>August</t>
  </si>
  <si>
    <t>178-20-000003</t>
  </si>
  <si>
    <t>P0190</t>
  </si>
  <si>
    <t>Works sanctioned by Hon Mayor</t>
  </si>
  <si>
    <t>September</t>
  </si>
  <si>
    <t>178-20-000004</t>
  </si>
  <si>
    <t>P3668</t>
  </si>
  <si>
    <t>Maintenance of BBMP Buildings in Jayanagar</t>
  </si>
  <si>
    <t>178-20-000010</t>
  </si>
  <si>
    <t>178-20-000009</t>
  </si>
  <si>
    <t>178-20-000008</t>
  </si>
  <si>
    <t>178-20-000007</t>
  </si>
  <si>
    <t>178-20-000006</t>
  </si>
  <si>
    <t>178-20-000005</t>
  </si>
  <si>
    <t>Establishment Of Temporary Control Room During Mansoon 2019 In Jp Nagara Sub Division (Ward No.177, 178 And 179).</t>
  </si>
  <si>
    <t>R Padma Site No, 224, 11th Cross Road, Sarakki Village, Bangalore</t>
  </si>
  <si>
    <t>Improvements To Patalamma Temple And Surrounding Area In Ward No 178 Sarakki</t>
  </si>
  <si>
    <t>Repairs And Interior Work And Other Improvement Works To The Buildings In Ward No 178 Jayanagar Constituency</t>
  </si>
  <si>
    <t>Asphalting And Improvements To Road From Sindhoor Choultry To 13th Cross And Connecting Roads In Jp Nagar 1st Phase In Ward No 178</t>
  </si>
  <si>
    <t>Asphalting And Improvements To 17th Cross 16th Cross And 17th A B C Cross Road Of J P Nagar 6th Phase Near Rangaranga School In Ward No 178</t>
  </si>
  <si>
    <t>Asphalting And Improvements To Main And Cross Roads Behind Nandini Hotel Jp Nagar 6th Phase In Ward No 178</t>
  </si>
  <si>
    <t>Asphalting And Improvements To 16th Cross And Other Cross Roads In J P Nagar 5th Phase Near Sai Pushpanjali Choutry In Ward No 178</t>
  </si>
  <si>
    <t>Asphalting And Improvements To Roads In Between 22nd Main And 17th Main Road Opp. Vet School At Jp Nagar 2nd Phase In Ward No 178</t>
  </si>
  <si>
    <t>Asphalting And Improvements To Main And Cross Roads In Between12th Cross Road To 14th Cross And Main Roads Behind S N Hotel Area In Jp Nagar 2nd Phase In Ward No 178</t>
  </si>
  <si>
    <t>November</t>
  </si>
  <si>
    <t>178-20-000011</t>
  </si>
  <si>
    <t>P3292</t>
  </si>
  <si>
    <t>Development Of Vacant Land As Park By Providing Grill And Other Improvements At 17th A Cross J P Nagar 6th Phase In Ward No 178</t>
  </si>
  <si>
    <t>14th Finance Commission Works - Community Property Maintenance (including Parks)</t>
  </si>
  <si>
    <t>178-20-000015</t>
  </si>
  <si>
    <t>P3374</t>
  </si>
  <si>
    <t>Maintainence Of Oxford School Near Park And J.P Nagar 1st Stage 27th Main Road B.W.S.S.B Tank Opp Below H.T.Line Park Ward No 178</t>
  </si>
  <si>
    <t>Maintenance of BBMP Parks East, West and South Zone Rs.10Cr each</t>
  </si>
  <si>
    <t>178-20-000014</t>
  </si>
  <si>
    <t>Maintainence Of J.P.Nagar, 6th Stage, 30th A Main 17th And 17th B Cross, Kaashi Vishwanatha Temple Near Park Ward No 178</t>
  </si>
  <si>
    <t>178-20-000013</t>
  </si>
  <si>
    <t>Maintainence Of J.P.Nagar, 1st Stage, Keb Next(Sindoor Kalyana Mantapa Opp) Park Ward No 178</t>
  </si>
  <si>
    <t>178-20-000012</t>
  </si>
  <si>
    <t>Maintainence Of Dhanvantri Park, J.P.Nagar, 2nd Stage, Senior Citizen, J.P.Nagar Ward Office Backside Park And J.P.Nagar, 5th Stage, Hopcoms Park Ward No 178</t>
  </si>
  <si>
    <t>178-20-000018</t>
  </si>
  <si>
    <t>Sri Kaverappa No.189, 192,10 Th Cross Road Sarakki Village Bangalore</t>
  </si>
  <si>
    <t>178-20-000017</t>
  </si>
  <si>
    <t>P2340</t>
  </si>
  <si>
    <t>Smt. Nanjamma No.3/8 (Old No.103/60) 12th Cross Road, Sarakki Village Bangalore</t>
  </si>
  <si>
    <t>Construction of houses for backward classes and minorites and EWS</t>
  </si>
  <si>
    <t>178-20-000016</t>
  </si>
  <si>
    <t>Smt. Leelavathi .R No.66 12th Cross Road, Sarakki Village Bangalore</t>
  </si>
  <si>
    <t>178-20-000019</t>
  </si>
  <si>
    <t>P3291</t>
  </si>
  <si>
    <t>Maintenance Of Bbmp Ground And Office Maintenance In Ward No 178</t>
  </si>
  <si>
    <t>14th Fin -Maintenance of Cremotorium, Burial Grounds</t>
  </si>
  <si>
    <t>178-20-000020</t>
  </si>
  <si>
    <t>Community Property Maintenance Including Parks In Ward No 178</t>
  </si>
  <si>
    <t>178-20-000021</t>
  </si>
  <si>
    <t>P3293</t>
  </si>
  <si>
    <t>Providing Drinking Water (Sinking Of Borewell) Facilities In Ward No 178</t>
  </si>
  <si>
    <t>14th Finance Commission Works - Drinking Water</t>
  </si>
  <si>
    <t>178-20-000022</t>
  </si>
  <si>
    <t>P3294</t>
  </si>
  <si>
    <t>General Public And Septage Maintenance In Ward No 178</t>
  </si>
  <si>
    <t>14th Finance Commission Works - General Public ToiletandSeptage Maintenance</t>
  </si>
  <si>
    <t>178-20-000023</t>
  </si>
  <si>
    <t>P3295</t>
  </si>
  <si>
    <t>Ugd Works In Ward No 178</t>
  </si>
  <si>
    <t>14th Finance Commission Works - UGD Works</t>
  </si>
  <si>
    <t>178-20-000024</t>
  </si>
  <si>
    <t>P3296</t>
  </si>
  <si>
    <t>Road And Footpath Maintenance In Ward No 178</t>
  </si>
  <si>
    <t>14th Finance Commission Works - Road and Footpath Maintenance</t>
  </si>
  <si>
    <t>178-20-000025</t>
  </si>
  <si>
    <t>P3297</t>
  </si>
  <si>
    <t>Maintenance Of Storm Water Drain In Ward No 178</t>
  </si>
  <si>
    <t>14th Finance Commission Grants - SWD Works</t>
  </si>
  <si>
    <t>178-20-000026</t>
  </si>
  <si>
    <t>P3298</t>
  </si>
  <si>
    <t>Solid Waste Management Works In Ward No 178</t>
  </si>
  <si>
    <t>14th Finance Commission Works - SWM Works</t>
  </si>
  <si>
    <t>December</t>
  </si>
  <si>
    <t>178-20-000028</t>
  </si>
  <si>
    <t>Sri. R Balakrsihna Site No: 74, 12th Cross Road, Sarakki Village Bangalore</t>
  </si>
  <si>
    <t>178-20-000027</t>
  </si>
  <si>
    <t>Sri K. Lakshmaiah Site No 28, 9th D Cross Road, Sbi Colony Jp Nagar 1st Stage Bangalore</t>
  </si>
  <si>
    <t>178-20-000030</t>
  </si>
  <si>
    <t>Sri. P.Y Venkatesh Bin Yellappa No.162, 12th Cross Road, Sriramagudi Beedhi Jp Nagar Sarakki Bangalore</t>
  </si>
  <si>
    <t>178-20-000029</t>
  </si>
  <si>
    <t>Sri. Mutthuraj No.20, 12th Cross Road, Sarakki Jp Nagara 1st Stage Bangalore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</si>
</sst>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5" fontId="2" fillId="0" borderId="1" xfId="0" applyNumberFormat="1" applyFont="1" applyBorder="1" applyAlignment="1">
      <alignment horizontal="center" vertical="center"/>
    </xf>
    <xf numFmtId="15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1" xfId="0" applyFont="1" applyBorder="1"/>
    <xf numFmtId="2" fontId="2" fillId="0" borderId="1" xfId="0" applyNumberFormat="1" applyFont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abSelected="1" workbookViewId="0">
      <selection activeCell="A2" sqref="A2:XFD31"/>
    </sheetView>
  </sheetViews>
  <sheetFormatPr defaultRowHeight="14.5" x14ac:dyDescent="0.35"/>
  <cols>
    <col min="1" max="1" width="5.453125" bestFit="1" customWidth="1"/>
    <col min="3" max="3" width="6.26953125" bestFit="1" customWidth="1"/>
    <col min="4" max="4" width="13.26953125" bestFit="1" customWidth="1"/>
    <col min="6" max="6" width="16.26953125" bestFit="1" customWidth="1"/>
    <col min="8" max="8" width="36.26953125" customWidth="1"/>
    <col min="9" max="9" width="42.81640625" bestFit="1" customWidth="1"/>
    <col min="10" max="10" width="11.81640625" bestFit="1" customWidth="1"/>
  </cols>
  <sheetData>
    <row r="1" spans="1:12" ht="26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2" t="s">
        <v>7</v>
      </c>
      <c r="I1" s="2" t="s">
        <v>8</v>
      </c>
      <c r="J1" s="1" t="s">
        <v>9</v>
      </c>
      <c r="K1" s="3" t="s">
        <v>10</v>
      </c>
      <c r="L1" s="3" t="s">
        <v>11</v>
      </c>
    </row>
    <row r="2" spans="1:12" x14ac:dyDescent="0.35">
      <c r="A2" s="4">
        <v>8090</v>
      </c>
      <c r="B2" s="5">
        <v>43600</v>
      </c>
      <c r="C2" s="6" t="s">
        <v>14</v>
      </c>
      <c r="D2" s="4" t="s">
        <v>15</v>
      </c>
      <c r="E2" s="7">
        <v>178</v>
      </c>
      <c r="F2" s="8" t="s">
        <v>16</v>
      </c>
      <c r="G2" s="4" t="s">
        <v>12</v>
      </c>
      <c r="H2" s="9" t="s">
        <v>35</v>
      </c>
      <c r="I2" s="10" t="s">
        <v>13</v>
      </c>
      <c r="J2" s="11">
        <v>1515000</v>
      </c>
      <c r="K2" s="11">
        <f t="shared" ref="K2:K15" si="0">J2/100000</f>
        <v>15.15</v>
      </c>
      <c r="L2" s="11">
        <f t="shared" ref="L2:L15" si="1">K2/100</f>
        <v>0.1515</v>
      </c>
    </row>
    <row r="3" spans="1:12" x14ac:dyDescent="0.35">
      <c r="A3" s="4">
        <v>8091</v>
      </c>
      <c r="B3" s="5">
        <v>43650</v>
      </c>
      <c r="C3" s="12" t="s">
        <v>17</v>
      </c>
      <c r="D3" s="4" t="s">
        <v>18</v>
      </c>
      <c r="E3" s="7">
        <v>178</v>
      </c>
      <c r="F3" s="8" t="s">
        <v>16</v>
      </c>
      <c r="G3" s="4" t="s">
        <v>19</v>
      </c>
      <c r="H3" s="12" t="s">
        <v>36</v>
      </c>
      <c r="I3" s="10" t="s">
        <v>20</v>
      </c>
      <c r="J3" s="11">
        <v>500000</v>
      </c>
      <c r="K3" s="13">
        <v>5</v>
      </c>
      <c r="L3" s="13">
        <v>0.05</v>
      </c>
    </row>
    <row r="4" spans="1:12" x14ac:dyDescent="0.35">
      <c r="A4" s="4">
        <v>8092</v>
      </c>
      <c r="B4" s="5">
        <v>43679</v>
      </c>
      <c r="C4" s="12" t="s">
        <v>21</v>
      </c>
      <c r="D4" s="4" t="s">
        <v>22</v>
      </c>
      <c r="E4" s="7">
        <v>178</v>
      </c>
      <c r="F4" s="8" t="s">
        <v>16</v>
      </c>
      <c r="G4" s="4" t="s">
        <v>23</v>
      </c>
      <c r="H4" s="12" t="s">
        <v>37</v>
      </c>
      <c r="I4" s="10" t="s">
        <v>24</v>
      </c>
      <c r="J4" s="11">
        <v>5050000</v>
      </c>
      <c r="K4" s="13">
        <v>50.5</v>
      </c>
      <c r="L4" s="13">
        <v>0.505</v>
      </c>
    </row>
    <row r="5" spans="1:12" x14ac:dyDescent="0.35">
      <c r="A5" s="4">
        <v>8093</v>
      </c>
      <c r="B5" s="5">
        <v>43715</v>
      </c>
      <c r="C5" s="12" t="s">
        <v>25</v>
      </c>
      <c r="D5" s="4" t="s">
        <v>26</v>
      </c>
      <c r="E5" s="7">
        <v>178</v>
      </c>
      <c r="F5" s="8" t="s">
        <v>16</v>
      </c>
      <c r="G5" s="4" t="s">
        <v>27</v>
      </c>
      <c r="H5" s="12" t="s">
        <v>38</v>
      </c>
      <c r="I5" s="10" t="s">
        <v>28</v>
      </c>
      <c r="J5" s="11">
        <v>2000000</v>
      </c>
      <c r="K5" s="13">
        <v>20</v>
      </c>
      <c r="L5" s="13">
        <v>0.2</v>
      </c>
    </row>
    <row r="6" spans="1:12" x14ac:dyDescent="0.35">
      <c r="A6" s="4">
        <v>8094</v>
      </c>
      <c r="B6" s="5">
        <v>43729</v>
      </c>
      <c r="C6" s="12" t="s">
        <v>25</v>
      </c>
      <c r="D6" s="4" t="s">
        <v>29</v>
      </c>
      <c r="E6" s="7">
        <v>178</v>
      </c>
      <c r="F6" s="8" t="s">
        <v>16</v>
      </c>
      <c r="G6" s="4" t="s">
        <v>23</v>
      </c>
      <c r="H6" s="12" t="s">
        <v>39</v>
      </c>
      <c r="I6" s="10" t="s">
        <v>24</v>
      </c>
      <c r="J6" s="11">
        <v>9900000</v>
      </c>
      <c r="K6" s="13">
        <v>99</v>
      </c>
      <c r="L6" s="13">
        <v>0.99</v>
      </c>
    </row>
    <row r="7" spans="1:12" x14ac:dyDescent="0.35">
      <c r="A7" s="4">
        <v>8095</v>
      </c>
      <c r="B7" s="5">
        <v>43729</v>
      </c>
      <c r="C7" s="12" t="s">
        <v>25</v>
      </c>
      <c r="D7" s="4" t="s">
        <v>30</v>
      </c>
      <c r="E7" s="7">
        <v>178</v>
      </c>
      <c r="F7" s="8" t="s">
        <v>16</v>
      </c>
      <c r="G7" s="4" t="s">
        <v>23</v>
      </c>
      <c r="H7" s="12" t="s">
        <v>40</v>
      </c>
      <c r="I7" s="10" t="s">
        <v>24</v>
      </c>
      <c r="J7" s="11">
        <v>9900000</v>
      </c>
      <c r="K7" s="13">
        <v>99</v>
      </c>
      <c r="L7" s="13">
        <v>0.99</v>
      </c>
    </row>
    <row r="8" spans="1:12" x14ac:dyDescent="0.35">
      <c r="A8" s="4">
        <v>8096</v>
      </c>
      <c r="B8" s="5">
        <v>43729</v>
      </c>
      <c r="C8" s="12" t="s">
        <v>25</v>
      </c>
      <c r="D8" s="4" t="s">
        <v>31</v>
      </c>
      <c r="E8" s="7">
        <v>178</v>
      </c>
      <c r="F8" s="8" t="s">
        <v>16</v>
      </c>
      <c r="G8" s="4" t="s">
        <v>23</v>
      </c>
      <c r="H8" s="12" t="s">
        <v>41</v>
      </c>
      <c r="I8" s="10" t="s">
        <v>24</v>
      </c>
      <c r="J8" s="11">
        <v>9900000</v>
      </c>
      <c r="K8" s="13">
        <v>99</v>
      </c>
      <c r="L8" s="13">
        <v>0.99</v>
      </c>
    </row>
    <row r="9" spans="1:12" x14ac:dyDescent="0.35">
      <c r="A9" s="4">
        <v>8097</v>
      </c>
      <c r="B9" s="5">
        <v>43729</v>
      </c>
      <c r="C9" s="12" t="s">
        <v>25</v>
      </c>
      <c r="D9" s="4" t="s">
        <v>32</v>
      </c>
      <c r="E9" s="7">
        <v>178</v>
      </c>
      <c r="F9" s="8" t="s">
        <v>16</v>
      </c>
      <c r="G9" s="4" t="s">
        <v>23</v>
      </c>
      <c r="H9" s="12" t="s">
        <v>42</v>
      </c>
      <c r="I9" s="10" t="s">
        <v>24</v>
      </c>
      <c r="J9" s="11">
        <v>9900000</v>
      </c>
      <c r="K9" s="13">
        <v>99</v>
      </c>
      <c r="L9" s="13">
        <v>0.99</v>
      </c>
    </row>
    <row r="10" spans="1:12" x14ac:dyDescent="0.35">
      <c r="A10" s="4">
        <v>8098</v>
      </c>
      <c r="B10" s="5">
        <v>43729</v>
      </c>
      <c r="C10" s="12" t="s">
        <v>25</v>
      </c>
      <c r="D10" s="4" t="s">
        <v>33</v>
      </c>
      <c r="E10" s="7">
        <v>178</v>
      </c>
      <c r="F10" s="8" t="s">
        <v>16</v>
      </c>
      <c r="G10" s="4" t="s">
        <v>23</v>
      </c>
      <c r="H10" s="12" t="s">
        <v>43</v>
      </c>
      <c r="I10" s="10" t="s">
        <v>24</v>
      </c>
      <c r="J10" s="11">
        <v>9900000</v>
      </c>
      <c r="K10" s="13">
        <v>99</v>
      </c>
      <c r="L10" s="13">
        <v>0.99</v>
      </c>
    </row>
    <row r="11" spans="1:12" x14ac:dyDescent="0.35">
      <c r="A11" s="4">
        <v>8099</v>
      </c>
      <c r="B11" s="5">
        <v>43729</v>
      </c>
      <c r="C11" s="12" t="s">
        <v>25</v>
      </c>
      <c r="D11" s="4" t="s">
        <v>34</v>
      </c>
      <c r="E11" s="7">
        <v>178</v>
      </c>
      <c r="F11" s="8" t="s">
        <v>16</v>
      </c>
      <c r="G11" s="4" t="s">
        <v>23</v>
      </c>
      <c r="H11" s="12" t="s">
        <v>44</v>
      </c>
      <c r="I11" s="10" t="s">
        <v>24</v>
      </c>
      <c r="J11" s="11">
        <v>9900000</v>
      </c>
      <c r="K11" s="13">
        <v>99</v>
      </c>
      <c r="L11" s="13">
        <v>0.99</v>
      </c>
    </row>
    <row r="12" spans="1:12" x14ac:dyDescent="0.35">
      <c r="A12" s="4">
        <v>8100</v>
      </c>
      <c r="B12" s="5">
        <v>43773</v>
      </c>
      <c r="C12" s="12" t="s">
        <v>45</v>
      </c>
      <c r="D12" s="4" t="s">
        <v>46</v>
      </c>
      <c r="E12" s="7">
        <v>178</v>
      </c>
      <c r="F12" s="8" t="s">
        <v>16</v>
      </c>
      <c r="G12" s="4" t="s">
        <v>47</v>
      </c>
      <c r="H12" s="12" t="s">
        <v>48</v>
      </c>
      <c r="I12" s="10" t="s">
        <v>49</v>
      </c>
      <c r="J12" s="11">
        <v>3000000</v>
      </c>
      <c r="K12" s="13">
        <f t="shared" ref="K12:K31" si="2">J12/100000</f>
        <v>30</v>
      </c>
      <c r="L12" s="13">
        <f t="shared" ref="L12:L31" si="3">K12/100</f>
        <v>0.3</v>
      </c>
    </row>
    <row r="13" spans="1:12" x14ac:dyDescent="0.35">
      <c r="A13" s="4">
        <v>8101</v>
      </c>
      <c r="B13" s="5">
        <v>43777</v>
      </c>
      <c r="C13" s="12" t="s">
        <v>45</v>
      </c>
      <c r="D13" s="4" t="s">
        <v>50</v>
      </c>
      <c r="E13" s="7">
        <v>178</v>
      </c>
      <c r="F13" s="8" t="s">
        <v>16</v>
      </c>
      <c r="G13" s="4" t="s">
        <v>51</v>
      </c>
      <c r="H13" s="12" t="s">
        <v>52</v>
      </c>
      <c r="I13" s="10" t="s">
        <v>53</v>
      </c>
      <c r="J13" s="11">
        <v>375716</v>
      </c>
      <c r="K13" s="13">
        <f t="shared" si="2"/>
        <v>3.7571599999999998</v>
      </c>
      <c r="L13" s="13">
        <f t="shared" si="3"/>
        <v>3.7571599999999997E-2</v>
      </c>
    </row>
    <row r="14" spans="1:12" x14ac:dyDescent="0.35">
      <c r="A14" s="4">
        <v>8102</v>
      </c>
      <c r="B14" s="5">
        <v>43777</v>
      </c>
      <c r="C14" s="12" t="s">
        <v>45</v>
      </c>
      <c r="D14" s="4" t="s">
        <v>54</v>
      </c>
      <c r="E14" s="7">
        <v>178</v>
      </c>
      <c r="F14" s="8" t="s">
        <v>16</v>
      </c>
      <c r="G14" s="4" t="s">
        <v>51</v>
      </c>
      <c r="H14" s="12" t="s">
        <v>55</v>
      </c>
      <c r="I14" s="10" t="s">
        <v>53</v>
      </c>
      <c r="J14" s="11">
        <v>123872</v>
      </c>
      <c r="K14" s="13">
        <f t="shared" si="2"/>
        <v>1.23872</v>
      </c>
      <c r="L14" s="13">
        <f t="shared" si="3"/>
        <v>1.2387200000000001E-2</v>
      </c>
    </row>
    <row r="15" spans="1:12" x14ac:dyDescent="0.35">
      <c r="A15" s="4">
        <v>8103</v>
      </c>
      <c r="B15" s="5">
        <v>43777</v>
      </c>
      <c r="C15" s="12" t="s">
        <v>45</v>
      </c>
      <c r="D15" s="4" t="s">
        <v>56</v>
      </c>
      <c r="E15" s="7">
        <v>178</v>
      </c>
      <c r="F15" s="8" t="s">
        <v>16</v>
      </c>
      <c r="G15" s="4" t="s">
        <v>51</v>
      </c>
      <c r="H15" s="12" t="s">
        <v>57</v>
      </c>
      <c r="I15" s="10" t="s">
        <v>53</v>
      </c>
      <c r="J15" s="11">
        <v>46258</v>
      </c>
      <c r="K15" s="13">
        <f t="shared" si="2"/>
        <v>0.46257999999999999</v>
      </c>
      <c r="L15" s="13">
        <f t="shared" si="3"/>
        <v>4.6258000000000002E-3</v>
      </c>
    </row>
    <row r="16" spans="1:12" x14ac:dyDescent="0.35">
      <c r="A16" s="4">
        <v>8104</v>
      </c>
      <c r="B16" s="5">
        <v>43777</v>
      </c>
      <c r="C16" s="12" t="s">
        <v>45</v>
      </c>
      <c r="D16" s="4" t="s">
        <v>58</v>
      </c>
      <c r="E16" s="7">
        <v>178</v>
      </c>
      <c r="F16" s="8" t="s">
        <v>16</v>
      </c>
      <c r="G16" s="4" t="s">
        <v>51</v>
      </c>
      <c r="H16" s="12" t="s">
        <v>59</v>
      </c>
      <c r="I16" s="10" t="s">
        <v>53</v>
      </c>
      <c r="J16" s="11">
        <v>364394</v>
      </c>
      <c r="K16" s="13">
        <f t="shared" si="2"/>
        <v>3.6439400000000002</v>
      </c>
      <c r="L16" s="13">
        <f t="shared" si="3"/>
        <v>3.6439400000000004E-2</v>
      </c>
    </row>
    <row r="17" spans="1:12" x14ac:dyDescent="0.35">
      <c r="A17" s="4">
        <v>8105</v>
      </c>
      <c r="B17" s="5">
        <v>43787</v>
      </c>
      <c r="C17" s="12" t="s">
        <v>45</v>
      </c>
      <c r="D17" s="4" t="s">
        <v>60</v>
      </c>
      <c r="E17" s="7">
        <v>178</v>
      </c>
      <c r="F17" s="8" t="s">
        <v>16</v>
      </c>
      <c r="G17" s="4" t="s">
        <v>19</v>
      </c>
      <c r="H17" s="12" t="s">
        <v>61</v>
      </c>
      <c r="I17" s="10" t="s">
        <v>20</v>
      </c>
      <c r="J17" s="11">
        <v>500000</v>
      </c>
      <c r="K17" s="13">
        <f t="shared" si="2"/>
        <v>5</v>
      </c>
      <c r="L17" s="13">
        <f t="shared" si="3"/>
        <v>0.05</v>
      </c>
    </row>
    <row r="18" spans="1:12" x14ac:dyDescent="0.35">
      <c r="A18" s="4">
        <v>8106</v>
      </c>
      <c r="B18" s="5">
        <v>43787</v>
      </c>
      <c r="C18" s="12" t="s">
        <v>45</v>
      </c>
      <c r="D18" s="4" t="s">
        <v>62</v>
      </c>
      <c r="E18" s="7">
        <v>178</v>
      </c>
      <c r="F18" s="8" t="s">
        <v>16</v>
      </c>
      <c r="G18" s="4" t="s">
        <v>63</v>
      </c>
      <c r="H18" s="12" t="s">
        <v>64</v>
      </c>
      <c r="I18" s="10" t="s">
        <v>65</v>
      </c>
      <c r="J18" s="11">
        <v>500000</v>
      </c>
      <c r="K18" s="13">
        <f t="shared" si="2"/>
        <v>5</v>
      </c>
      <c r="L18" s="13">
        <f t="shared" si="3"/>
        <v>0.05</v>
      </c>
    </row>
    <row r="19" spans="1:12" x14ac:dyDescent="0.35">
      <c r="A19" s="4">
        <v>8107</v>
      </c>
      <c r="B19" s="5">
        <v>43787</v>
      </c>
      <c r="C19" s="12" t="s">
        <v>45</v>
      </c>
      <c r="D19" s="4" t="s">
        <v>66</v>
      </c>
      <c r="E19" s="7">
        <v>178</v>
      </c>
      <c r="F19" s="8" t="s">
        <v>16</v>
      </c>
      <c r="G19" s="4" t="s">
        <v>63</v>
      </c>
      <c r="H19" s="12" t="s">
        <v>67</v>
      </c>
      <c r="I19" s="10" t="s">
        <v>65</v>
      </c>
      <c r="J19" s="11">
        <v>500000</v>
      </c>
      <c r="K19" s="13">
        <f t="shared" si="2"/>
        <v>5</v>
      </c>
      <c r="L19" s="13">
        <f t="shared" si="3"/>
        <v>0.05</v>
      </c>
    </row>
    <row r="20" spans="1:12" x14ac:dyDescent="0.35">
      <c r="A20" s="4">
        <v>8108</v>
      </c>
      <c r="B20" s="5">
        <v>43788</v>
      </c>
      <c r="C20" s="12" t="s">
        <v>45</v>
      </c>
      <c r="D20" s="4" t="s">
        <v>68</v>
      </c>
      <c r="E20" s="7">
        <v>178</v>
      </c>
      <c r="F20" s="8" t="s">
        <v>16</v>
      </c>
      <c r="G20" s="4" t="s">
        <v>69</v>
      </c>
      <c r="H20" s="12" t="s">
        <v>70</v>
      </c>
      <c r="I20" s="10" t="s">
        <v>71</v>
      </c>
      <c r="J20" s="11">
        <v>250000</v>
      </c>
      <c r="K20" s="13">
        <f t="shared" si="2"/>
        <v>2.5</v>
      </c>
      <c r="L20" s="13">
        <f t="shared" si="3"/>
        <v>2.5000000000000001E-2</v>
      </c>
    </row>
    <row r="21" spans="1:12" x14ac:dyDescent="0.35">
      <c r="A21" s="4">
        <v>8109</v>
      </c>
      <c r="B21" s="5">
        <v>43788</v>
      </c>
      <c r="C21" s="12" t="s">
        <v>45</v>
      </c>
      <c r="D21" s="4" t="s">
        <v>72</v>
      </c>
      <c r="E21" s="7">
        <v>178</v>
      </c>
      <c r="F21" s="8" t="s">
        <v>16</v>
      </c>
      <c r="G21" s="4" t="s">
        <v>47</v>
      </c>
      <c r="H21" s="12" t="s">
        <v>73</v>
      </c>
      <c r="I21" s="10" t="s">
        <v>49</v>
      </c>
      <c r="J21" s="11">
        <v>250000</v>
      </c>
      <c r="K21" s="13">
        <f t="shared" si="2"/>
        <v>2.5</v>
      </c>
      <c r="L21" s="13">
        <f t="shared" si="3"/>
        <v>2.5000000000000001E-2</v>
      </c>
    </row>
    <row r="22" spans="1:12" x14ac:dyDescent="0.35">
      <c r="A22" s="4">
        <v>8110</v>
      </c>
      <c r="B22" s="5">
        <v>43788</v>
      </c>
      <c r="C22" s="12" t="s">
        <v>45</v>
      </c>
      <c r="D22" s="4" t="s">
        <v>74</v>
      </c>
      <c r="E22" s="7">
        <v>178</v>
      </c>
      <c r="F22" s="8" t="s">
        <v>16</v>
      </c>
      <c r="G22" s="4" t="s">
        <v>75</v>
      </c>
      <c r="H22" s="12" t="s">
        <v>76</v>
      </c>
      <c r="I22" s="10" t="s">
        <v>77</v>
      </c>
      <c r="J22" s="11">
        <v>1000000</v>
      </c>
      <c r="K22" s="13">
        <f t="shared" si="2"/>
        <v>10</v>
      </c>
      <c r="L22" s="13">
        <f t="shared" si="3"/>
        <v>0.1</v>
      </c>
    </row>
    <row r="23" spans="1:12" x14ac:dyDescent="0.35">
      <c r="A23" s="4">
        <v>8111</v>
      </c>
      <c r="B23" s="5">
        <v>43788</v>
      </c>
      <c r="C23" s="12" t="s">
        <v>45</v>
      </c>
      <c r="D23" s="4" t="s">
        <v>78</v>
      </c>
      <c r="E23" s="7">
        <v>178</v>
      </c>
      <c r="F23" s="8" t="s">
        <v>16</v>
      </c>
      <c r="G23" s="4" t="s">
        <v>79</v>
      </c>
      <c r="H23" s="12" t="s">
        <v>80</v>
      </c>
      <c r="I23" s="10" t="s">
        <v>81</v>
      </c>
      <c r="J23" s="11">
        <v>250000</v>
      </c>
      <c r="K23" s="13">
        <f t="shared" si="2"/>
        <v>2.5</v>
      </c>
      <c r="L23" s="13">
        <f t="shared" si="3"/>
        <v>2.5000000000000001E-2</v>
      </c>
    </row>
    <row r="24" spans="1:12" x14ac:dyDescent="0.35">
      <c r="A24" s="4">
        <v>8112</v>
      </c>
      <c r="B24" s="5">
        <v>43788</v>
      </c>
      <c r="C24" s="12" t="s">
        <v>45</v>
      </c>
      <c r="D24" s="4" t="s">
        <v>82</v>
      </c>
      <c r="E24" s="7">
        <v>178</v>
      </c>
      <c r="F24" s="8" t="s">
        <v>16</v>
      </c>
      <c r="G24" s="4" t="s">
        <v>83</v>
      </c>
      <c r="H24" s="12" t="s">
        <v>84</v>
      </c>
      <c r="I24" s="10" t="s">
        <v>85</v>
      </c>
      <c r="J24" s="11">
        <v>750000</v>
      </c>
      <c r="K24" s="13">
        <f t="shared" si="2"/>
        <v>7.5</v>
      </c>
      <c r="L24" s="13">
        <f t="shared" si="3"/>
        <v>7.4999999999999997E-2</v>
      </c>
    </row>
    <row r="25" spans="1:12" x14ac:dyDescent="0.35">
      <c r="A25" s="4">
        <v>8113</v>
      </c>
      <c r="B25" s="5">
        <v>43788</v>
      </c>
      <c r="C25" s="12" t="s">
        <v>45</v>
      </c>
      <c r="D25" s="4" t="s">
        <v>86</v>
      </c>
      <c r="E25" s="7">
        <v>178</v>
      </c>
      <c r="F25" s="8" t="s">
        <v>16</v>
      </c>
      <c r="G25" s="4" t="s">
        <v>87</v>
      </c>
      <c r="H25" s="12" t="s">
        <v>88</v>
      </c>
      <c r="I25" s="10" t="s">
        <v>89</v>
      </c>
      <c r="J25" s="11">
        <v>750000</v>
      </c>
      <c r="K25" s="13">
        <f t="shared" si="2"/>
        <v>7.5</v>
      </c>
      <c r="L25" s="13">
        <f t="shared" si="3"/>
        <v>7.4999999999999997E-2</v>
      </c>
    </row>
    <row r="26" spans="1:12" x14ac:dyDescent="0.35">
      <c r="A26" s="4">
        <v>8114</v>
      </c>
      <c r="B26" s="5">
        <v>43788</v>
      </c>
      <c r="C26" s="12" t="s">
        <v>45</v>
      </c>
      <c r="D26" s="4" t="s">
        <v>90</v>
      </c>
      <c r="E26" s="7">
        <v>178</v>
      </c>
      <c r="F26" s="8" t="s">
        <v>16</v>
      </c>
      <c r="G26" s="4" t="s">
        <v>91</v>
      </c>
      <c r="H26" s="12" t="s">
        <v>92</v>
      </c>
      <c r="I26" s="10" t="s">
        <v>93</v>
      </c>
      <c r="J26" s="11">
        <v>500000</v>
      </c>
      <c r="K26" s="13">
        <f t="shared" si="2"/>
        <v>5</v>
      </c>
      <c r="L26" s="13">
        <f t="shared" si="3"/>
        <v>0.05</v>
      </c>
    </row>
    <row r="27" spans="1:12" x14ac:dyDescent="0.35">
      <c r="A27" s="4">
        <v>8115</v>
      </c>
      <c r="B27" s="5">
        <v>43788</v>
      </c>
      <c r="C27" s="12" t="s">
        <v>45</v>
      </c>
      <c r="D27" s="4" t="s">
        <v>94</v>
      </c>
      <c r="E27" s="7">
        <v>178</v>
      </c>
      <c r="F27" s="8" t="s">
        <v>16</v>
      </c>
      <c r="G27" s="4" t="s">
        <v>95</v>
      </c>
      <c r="H27" s="12" t="s">
        <v>96</v>
      </c>
      <c r="I27" s="10" t="s">
        <v>97</v>
      </c>
      <c r="J27" s="11">
        <v>750000</v>
      </c>
      <c r="K27" s="13">
        <f t="shared" si="2"/>
        <v>7.5</v>
      </c>
      <c r="L27" s="13">
        <f t="shared" si="3"/>
        <v>7.4999999999999997E-2</v>
      </c>
    </row>
    <row r="28" spans="1:12" x14ac:dyDescent="0.35">
      <c r="A28" s="4">
        <v>8116</v>
      </c>
      <c r="B28" s="5">
        <v>43803</v>
      </c>
      <c r="C28" s="12" t="s">
        <v>98</v>
      </c>
      <c r="D28" s="4" t="s">
        <v>99</v>
      </c>
      <c r="E28" s="7">
        <v>178</v>
      </c>
      <c r="F28" s="8" t="s">
        <v>16</v>
      </c>
      <c r="G28" s="4" t="s">
        <v>63</v>
      </c>
      <c r="H28" s="12" t="s">
        <v>100</v>
      </c>
      <c r="I28" s="10" t="s">
        <v>65</v>
      </c>
      <c r="J28" s="11">
        <v>500000</v>
      </c>
      <c r="K28" s="13">
        <f t="shared" si="2"/>
        <v>5</v>
      </c>
      <c r="L28" s="13">
        <f t="shared" si="3"/>
        <v>0.05</v>
      </c>
    </row>
    <row r="29" spans="1:12" x14ac:dyDescent="0.35">
      <c r="A29" s="4">
        <v>8117</v>
      </c>
      <c r="B29" s="5">
        <v>43803</v>
      </c>
      <c r="C29" s="12" t="s">
        <v>98</v>
      </c>
      <c r="D29" s="4" t="s">
        <v>101</v>
      </c>
      <c r="E29" s="7">
        <v>178</v>
      </c>
      <c r="F29" s="8" t="s">
        <v>16</v>
      </c>
      <c r="G29" s="4" t="s">
        <v>63</v>
      </c>
      <c r="H29" s="12" t="s">
        <v>102</v>
      </c>
      <c r="I29" s="10" t="s">
        <v>65</v>
      </c>
      <c r="J29" s="11">
        <v>500000</v>
      </c>
      <c r="K29" s="13">
        <f t="shared" si="2"/>
        <v>5</v>
      </c>
      <c r="L29" s="13">
        <f t="shared" si="3"/>
        <v>0.05</v>
      </c>
    </row>
    <row r="30" spans="1:12" x14ac:dyDescent="0.35">
      <c r="A30" s="4">
        <v>8118</v>
      </c>
      <c r="B30" s="5">
        <v>43810</v>
      </c>
      <c r="C30" s="12" t="s">
        <v>98</v>
      </c>
      <c r="D30" s="4" t="s">
        <v>103</v>
      </c>
      <c r="E30" s="7">
        <v>178</v>
      </c>
      <c r="F30" s="8" t="s">
        <v>16</v>
      </c>
      <c r="G30" s="4" t="s">
        <v>19</v>
      </c>
      <c r="H30" s="12" t="s">
        <v>104</v>
      </c>
      <c r="I30" s="10" t="s">
        <v>20</v>
      </c>
      <c r="J30" s="11">
        <v>500000</v>
      </c>
      <c r="K30" s="13">
        <f t="shared" si="2"/>
        <v>5</v>
      </c>
      <c r="L30" s="13">
        <f t="shared" si="3"/>
        <v>0.05</v>
      </c>
    </row>
    <row r="31" spans="1:12" x14ac:dyDescent="0.35">
      <c r="A31" s="4">
        <v>8119</v>
      </c>
      <c r="B31" s="5">
        <v>43810</v>
      </c>
      <c r="C31" s="12" t="s">
        <v>98</v>
      </c>
      <c r="D31" s="4" t="s">
        <v>105</v>
      </c>
      <c r="E31" s="7">
        <v>178</v>
      </c>
      <c r="F31" s="8" t="s">
        <v>16</v>
      </c>
      <c r="G31" s="4" t="s">
        <v>19</v>
      </c>
      <c r="H31" s="12" t="s">
        <v>106</v>
      </c>
      <c r="I31" s="10" t="s">
        <v>20</v>
      </c>
      <c r="J31" s="11">
        <v>500000</v>
      </c>
      <c r="K31" s="13">
        <f t="shared" si="2"/>
        <v>5</v>
      </c>
      <c r="L31" s="13">
        <f t="shared" si="3"/>
        <v>0.05</v>
      </c>
    </row>
  </sheetData>
  <conditionalFormatting sqref="D1">
    <cfRule type="duplicateValues" dxfId="0" priority="1"/>
  </conditionalFormatting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2019-07-02T04:46:27Z</dcterms:created>
  <dcterms:modified xsi:type="dcterms:W3CDTF">2020-01-28T09:42:55Z</dcterms:modified>
</cp:coreProperties>
</file>