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L33" i="1" s="1"/>
  <c r="L32" i="1"/>
  <c r="K32" i="1"/>
  <c r="K31" i="1"/>
  <c r="L31" i="1" s="1"/>
  <c r="K30" i="1"/>
  <c r="L30" i="1" s="1"/>
  <c r="K29" i="1"/>
  <c r="L29" i="1" s="1"/>
  <c r="L28" i="1"/>
  <c r="K28" i="1"/>
  <c r="K27" i="1"/>
  <c r="L27" i="1" s="1"/>
  <c r="K26" i="1"/>
  <c r="L26" i="1" s="1"/>
  <c r="K25" i="1"/>
  <c r="L25" i="1" s="1"/>
  <c r="L24" i="1"/>
  <c r="K24" i="1"/>
  <c r="K23" i="1"/>
  <c r="L23" i="1" s="1"/>
  <c r="K22" i="1"/>
  <c r="L22" i="1" s="1"/>
  <c r="K21" i="1"/>
  <c r="L21" i="1" s="1"/>
  <c r="L20" i="1"/>
  <c r="K20" i="1"/>
  <c r="K19" i="1"/>
  <c r="L19" i="1" s="1"/>
  <c r="K18" i="1"/>
  <c r="L18" i="1" s="1"/>
  <c r="K17" i="1"/>
  <c r="L17" i="1" s="1"/>
</calcChain>
</file>

<file path=xl/sharedStrings.xml><?xml version="1.0" encoding="utf-8"?>
<sst xmlns="http://schemas.openxmlformats.org/spreadsheetml/2006/main" count="204" uniqueCount="102">
  <si>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</si>
  <si>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</si>
  <si>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</si>
  <si>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</si>
  <si>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</si>
  <si>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</si>
  <si>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</si>
  <si>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</si>
  <si>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</si>
  <si>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</si>
  <si>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</si>
  <si>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</si>
  <si>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</si>
  <si>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</si>
  <si>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</si>
  <si>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185-20-000002</t>
  </si>
  <si>
    <t>Yelchena Halli</t>
  </si>
  <si>
    <t>185-20-000001</t>
  </si>
  <si>
    <t>July</t>
  </si>
  <si>
    <t>185-20-000012</t>
  </si>
  <si>
    <t>P2340</t>
  </si>
  <si>
    <t>Construction of houses for backward classes and minorites and EWS</t>
  </si>
  <si>
    <t>185-20-000011</t>
  </si>
  <si>
    <t>185-20-000010</t>
  </si>
  <si>
    <t>185-20-000009</t>
  </si>
  <si>
    <t>185-20-000008</t>
  </si>
  <si>
    <t>185-20-000007</t>
  </si>
  <si>
    <t>185-20-000006</t>
  </si>
  <si>
    <t>185-20-000005</t>
  </si>
  <si>
    <t>185-20-000004</t>
  </si>
  <si>
    <t>185-20-000003</t>
  </si>
  <si>
    <t>September</t>
  </si>
  <si>
    <t>185-20-000014</t>
  </si>
  <si>
    <t>P3591</t>
  </si>
  <si>
    <t>Special Development works at ward Nos.18, 82, 94, 102, 116, 134, 189, 128, 196, 181</t>
  </si>
  <si>
    <t>185-20-000013</t>
  </si>
  <si>
    <t>185-20-000015</t>
  </si>
  <si>
    <t>Improvements To Roads And Drains At Rajyothsavanagar And Chandranagar Kumaraswamy Layout Main Road And Cross Roads In Ward No.185 Yelachenahalli</t>
  </si>
  <si>
    <t>Improvements To Roads And Drains And Cross Roads At Chandra Nagar In Ward No.185 Yelachenahalli</t>
  </si>
  <si>
    <t>Construction Of Individual House Of Bcm Benificiry In Ward No 185 Yelachenahalli For The Year 2019-20 (Sri Ashok P S/O Narasegowda)</t>
  </si>
  <si>
    <t>Construction Of Individual House Of Bcm Benificiry In Ward No 185 Yelachenahalli For The Year 2019-20 (Smt Manjula W/O Venkatchalaiah)</t>
  </si>
  <si>
    <t>Construction Of Individual House Of Bcm Benificiry In Ward No 185 Yelachenahalli For The Year 2019-20 (Smt Puttamma W/O Late Kumar)</t>
  </si>
  <si>
    <t>Construction Of Individual House Of Bcm Benificiry In Ward No 185 Yelachenahalli For The Year 2019-20 (Sri Renuka S/O Revanna)</t>
  </si>
  <si>
    <t>Construction Of Individual House Of Bcm Benificiry In Ward No 185 Yelachenahalli For The Year 2019-20 (Sri Srinivas S/O Late Bairapp)</t>
  </si>
  <si>
    <t>Construction Of Individual House Of Bcm Benificiry In Ward No 185 Yelachenahalli For The Year 2019-20 (Smt Mangala Gowri W/O Huchegowda)</t>
  </si>
  <si>
    <t>Construction Of Individual House Of Bcm Benificiry In Ward No 185 Yelachenahalli For The Year 2019-20 (Sri Mohammed Ismail S/O Mohammad Murad Saab)</t>
  </si>
  <si>
    <t>Construction Of Individual House Of Bcm Benificiry In Ward No 185 Yelachenahalli For The Year 2019-20 (Sri H.Ramakrishna S/O Honnaiah)</t>
  </si>
  <si>
    <t>Construction Of Individual House Of Bcm Benificiry In Ward No 185 Yelachenahalli For The Year 2019-20 (Sri B.N.Suresh S/O Narasegowda)</t>
  </si>
  <si>
    <t>Construction Of Individual House Of Bcm Benificiry In Ward No 185 Yelachenahalli For The Year 2019-20 (Sri P.Mahadevaiah S/O Late Puttmadaiah)</t>
  </si>
  <si>
    <t>Drilling Of Borewell And Pipe Line Paintnting And Others Civil Works In Ganesha Temple Park Kumaraswamy Layout Ward No 185 Yalachenahalli Bommanahalli Zone</t>
  </si>
  <si>
    <t>Drilling Of Borewell And Pipe Line At High Tention Line Park In Kumaraswamy Layout 4th Main 21st Cross At Ward No 185 Yalachenahalli Bommanahallizone</t>
  </si>
  <si>
    <t>Landscape Development Of High Tention Line Park In Kumaraswamy Layout 4th Main 21st Cross At Ward No 185 Yalachenahalli Bommanahallizone</t>
  </si>
  <si>
    <t>October</t>
  </si>
  <si>
    <t>185-20-000016</t>
  </si>
  <si>
    <t>P3290</t>
  </si>
  <si>
    <t>Providing Water Line And Maintenance At Ward No 185 Yelachenahalli</t>
  </si>
  <si>
    <t>14th Finance Commission Works - Providing Street Lights and Maintenance</t>
  </si>
  <si>
    <t>185-20-000018</t>
  </si>
  <si>
    <t>P3297</t>
  </si>
  <si>
    <t>Storm Water Drain Maintenance Ward No 185 Yelachenahalli</t>
  </si>
  <si>
    <t>14th Finance Commission Grants - SWD Works</t>
  </si>
  <si>
    <t>185-20-000017</t>
  </si>
  <si>
    <t>P3298</t>
  </si>
  <si>
    <t>Solid Waste Management Ward No 185 Yelachenahalli</t>
  </si>
  <si>
    <t>14th Finance Commission Works - SWM Works</t>
  </si>
  <si>
    <t>185-20-000019</t>
  </si>
  <si>
    <t>P3744</t>
  </si>
  <si>
    <t>Asphalting And Drainage Work In Illiyasnagara In Yalachenahalli Ward -185 Annex 02 Sl No 525</t>
  </si>
  <si>
    <t>CM Nava Nagarothana- Road Development</t>
  </si>
  <si>
    <t>185-20-000020</t>
  </si>
  <si>
    <t>Asphalting And Drainage Work In Kanakanagar Main Road In Yalachenahalli Ward-185 Annex 02 Sl No 526</t>
  </si>
  <si>
    <t>185-20-000021</t>
  </si>
  <si>
    <t>Improvements To Roads And Drains At Yelechenahalli Surrounding Area In Ward No 185 Annex 02 Sl No 528</t>
  </si>
  <si>
    <t>185-20-000022</t>
  </si>
  <si>
    <t>Improvements To Roads And Drains At Y V Annaiah In Ward No 185 Yelechenahalli Annex 02 Sl No 531</t>
  </si>
  <si>
    <t>185-20-000023</t>
  </si>
  <si>
    <t>Improvements To Roads And Drains At Palchannappa Layout In Ward No 185 Yelechenahalli Annex 02 Sl No 815</t>
  </si>
  <si>
    <t>185-20-000024</t>
  </si>
  <si>
    <t>Improvements To Roads And Drains At Venkateshwara Temple Road In Ward No 185 Yelechenahalli Annex 02 Sl No 817</t>
  </si>
  <si>
    <t>185-20-000025</t>
  </si>
  <si>
    <t>Improvements To Roads And Drains At Ramakrishna Nagar In Ward No 185 Yelechenahalli Annex 02 Sl No 818</t>
  </si>
  <si>
    <t>185-20-000026</t>
  </si>
  <si>
    <t>Improvements To Roads And Drains At Chandra Nagar In Ward No 185 Yelechenahalli Annex 02 Sl No 819</t>
  </si>
  <si>
    <t>185-20-000027</t>
  </si>
  <si>
    <t>Improvements To Roads And Drains At Ramaiaha Nagar In Ward No 185 Yelechenahalli Annex 02 Sl No 820</t>
  </si>
  <si>
    <t>185-20-000028</t>
  </si>
  <si>
    <t>Improvements To Roads And Drains At Kumaraswamy Layout 2nd Stage And Sorrounding Roads In Ward No 185 Yelechenahalli Annex 02 Sl No 822</t>
  </si>
  <si>
    <t>185-20-000029</t>
  </si>
  <si>
    <t>Improvements To Roads And Drains At Kashinagar In Ward No 185 Yelechenahalli Annex 02 Sl No 816</t>
  </si>
  <si>
    <t>185-20-000030</t>
  </si>
  <si>
    <t>P0300</t>
  </si>
  <si>
    <t>Annual Operation And Maintenance Of Street Lighting System In Ward No-185 Package B4 Of Bommanahalli Zone</t>
  </si>
  <si>
    <t>M and R to Street Lights - Replacement of Burnt Bulbs etc. (Package)</t>
  </si>
  <si>
    <t>December</t>
  </si>
  <si>
    <t>185-20-000031</t>
  </si>
  <si>
    <t>P3590</t>
  </si>
  <si>
    <t>Improvements To Roads And Drains At Pal Chinnappa Layout In Ward No.185 Yelachenahalli.</t>
  </si>
  <si>
    <t>Developmental works at Padmanabhanagar, Rajajinagar, Malleswaram, CV Ramannagar, Basavanagudi, Chickpet, Blore South Assembly constituencies Rs.5.00 Cr each constituencies</t>
  </si>
  <si>
    <t>307-20-000045</t>
  </si>
  <si>
    <t>P3745</t>
  </si>
  <si>
    <t>Re-Modelling Of Drain At Ramakrishna Nagar In Ward No 185 Annexure 3 Action Plan Sl No 6</t>
  </si>
  <si>
    <t>CM Nava Nagarothana- Storm Water Drain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</si>
</sst>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A2" sqref="A2:XFD33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8403</v>
      </c>
      <c r="B2" s="5">
        <v>43627</v>
      </c>
      <c r="C2" s="6" t="s">
        <v>12</v>
      </c>
      <c r="D2" s="4" t="s">
        <v>15</v>
      </c>
      <c r="E2" s="7">
        <v>185</v>
      </c>
      <c r="F2" s="8" t="s">
        <v>16</v>
      </c>
      <c r="G2" s="4" t="s">
        <v>13</v>
      </c>
      <c r="H2" s="9" t="s">
        <v>37</v>
      </c>
      <c r="I2" s="10" t="s">
        <v>14</v>
      </c>
      <c r="J2" s="11">
        <v>9900000</v>
      </c>
      <c r="K2" s="11">
        <v>99</v>
      </c>
      <c r="L2" s="11">
        <v>0.99</v>
      </c>
    </row>
    <row r="3" spans="1:12" x14ac:dyDescent="0.35">
      <c r="A3" s="4">
        <v>8404</v>
      </c>
      <c r="B3" s="5">
        <v>43627</v>
      </c>
      <c r="C3" s="6" t="s">
        <v>12</v>
      </c>
      <c r="D3" s="4" t="s">
        <v>17</v>
      </c>
      <c r="E3" s="7">
        <v>185</v>
      </c>
      <c r="F3" s="8" t="s">
        <v>16</v>
      </c>
      <c r="G3" s="4" t="s">
        <v>13</v>
      </c>
      <c r="H3" s="9" t="s">
        <v>38</v>
      </c>
      <c r="I3" s="10" t="s">
        <v>14</v>
      </c>
      <c r="J3" s="11">
        <v>9900000</v>
      </c>
      <c r="K3" s="11">
        <v>99</v>
      </c>
      <c r="L3" s="11">
        <v>0.99</v>
      </c>
    </row>
    <row r="4" spans="1:12" x14ac:dyDescent="0.35">
      <c r="A4" s="4">
        <v>8405</v>
      </c>
      <c r="B4" s="5">
        <v>43650</v>
      </c>
      <c r="C4" s="12" t="s">
        <v>18</v>
      </c>
      <c r="D4" s="4" t="s">
        <v>19</v>
      </c>
      <c r="E4" s="7">
        <v>185</v>
      </c>
      <c r="F4" s="8" t="s">
        <v>16</v>
      </c>
      <c r="G4" s="4" t="s">
        <v>20</v>
      </c>
      <c r="H4" s="12" t="s">
        <v>39</v>
      </c>
      <c r="I4" s="10" t="s">
        <v>21</v>
      </c>
      <c r="J4" s="11">
        <v>500000</v>
      </c>
      <c r="K4" s="13">
        <v>5</v>
      </c>
      <c r="L4" s="13">
        <v>0.05</v>
      </c>
    </row>
    <row r="5" spans="1:12" x14ac:dyDescent="0.35">
      <c r="A5" s="4">
        <v>8406</v>
      </c>
      <c r="B5" s="5">
        <v>43650</v>
      </c>
      <c r="C5" s="12" t="s">
        <v>18</v>
      </c>
      <c r="D5" s="4" t="s">
        <v>22</v>
      </c>
      <c r="E5" s="7">
        <v>185</v>
      </c>
      <c r="F5" s="8" t="s">
        <v>16</v>
      </c>
      <c r="G5" s="4" t="s">
        <v>20</v>
      </c>
      <c r="H5" s="12" t="s">
        <v>40</v>
      </c>
      <c r="I5" s="10" t="s">
        <v>21</v>
      </c>
      <c r="J5" s="11">
        <v>500000</v>
      </c>
      <c r="K5" s="13">
        <v>5</v>
      </c>
      <c r="L5" s="13">
        <v>0.05</v>
      </c>
    </row>
    <row r="6" spans="1:12" x14ac:dyDescent="0.35">
      <c r="A6" s="4">
        <v>8407</v>
      </c>
      <c r="B6" s="5">
        <v>43650</v>
      </c>
      <c r="C6" s="12" t="s">
        <v>18</v>
      </c>
      <c r="D6" s="4" t="s">
        <v>23</v>
      </c>
      <c r="E6" s="7">
        <v>185</v>
      </c>
      <c r="F6" s="8" t="s">
        <v>16</v>
      </c>
      <c r="G6" s="4" t="s">
        <v>20</v>
      </c>
      <c r="H6" s="12" t="s">
        <v>41</v>
      </c>
      <c r="I6" s="10" t="s">
        <v>21</v>
      </c>
      <c r="J6" s="11">
        <v>500000</v>
      </c>
      <c r="K6" s="13">
        <v>5</v>
      </c>
      <c r="L6" s="13">
        <v>0.05</v>
      </c>
    </row>
    <row r="7" spans="1:12" x14ac:dyDescent="0.35">
      <c r="A7" s="4">
        <v>8408</v>
      </c>
      <c r="B7" s="5">
        <v>43650</v>
      </c>
      <c r="C7" s="12" t="s">
        <v>18</v>
      </c>
      <c r="D7" s="4" t="s">
        <v>24</v>
      </c>
      <c r="E7" s="7">
        <v>185</v>
      </c>
      <c r="F7" s="8" t="s">
        <v>16</v>
      </c>
      <c r="G7" s="4" t="s">
        <v>20</v>
      </c>
      <c r="H7" s="12" t="s">
        <v>42</v>
      </c>
      <c r="I7" s="10" t="s">
        <v>21</v>
      </c>
      <c r="J7" s="11">
        <v>500000</v>
      </c>
      <c r="K7" s="13">
        <v>5</v>
      </c>
      <c r="L7" s="13">
        <v>0.05</v>
      </c>
    </row>
    <row r="8" spans="1:12" x14ac:dyDescent="0.35">
      <c r="A8" s="4">
        <v>8409</v>
      </c>
      <c r="B8" s="5">
        <v>43650</v>
      </c>
      <c r="C8" s="12" t="s">
        <v>18</v>
      </c>
      <c r="D8" s="4" t="s">
        <v>25</v>
      </c>
      <c r="E8" s="7">
        <v>185</v>
      </c>
      <c r="F8" s="8" t="s">
        <v>16</v>
      </c>
      <c r="G8" s="4" t="s">
        <v>20</v>
      </c>
      <c r="H8" s="12" t="s">
        <v>43</v>
      </c>
      <c r="I8" s="10" t="s">
        <v>21</v>
      </c>
      <c r="J8" s="11">
        <v>500000</v>
      </c>
      <c r="K8" s="13">
        <v>5</v>
      </c>
      <c r="L8" s="13">
        <v>0.05</v>
      </c>
    </row>
    <row r="9" spans="1:12" x14ac:dyDescent="0.35">
      <c r="A9" s="4">
        <v>8410</v>
      </c>
      <c r="B9" s="5">
        <v>43650</v>
      </c>
      <c r="C9" s="12" t="s">
        <v>18</v>
      </c>
      <c r="D9" s="4" t="s">
        <v>26</v>
      </c>
      <c r="E9" s="7">
        <v>185</v>
      </c>
      <c r="F9" s="8" t="s">
        <v>16</v>
      </c>
      <c r="G9" s="4" t="s">
        <v>20</v>
      </c>
      <c r="H9" s="12" t="s">
        <v>44</v>
      </c>
      <c r="I9" s="10" t="s">
        <v>21</v>
      </c>
      <c r="J9" s="11">
        <v>500000</v>
      </c>
      <c r="K9" s="13">
        <v>5</v>
      </c>
      <c r="L9" s="13">
        <v>0.05</v>
      </c>
    </row>
    <row r="10" spans="1:12" x14ac:dyDescent="0.35">
      <c r="A10" s="4">
        <v>8411</v>
      </c>
      <c r="B10" s="5">
        <v>43650</v>
      </c>
      <c r="C10" s="12" t="s">
        <v>18</v>
      </c>
      <c r="D10" s="4" t="s">
        <v>27</v>
      </c>
      <c r="E10" s="7">
        <v>185</v>
      </c>
      <c r="F10" s="8" t="s">
        <v>16</v>
      </c>
      <c r="G10" s="4" t="s">
        <v>20</v>
      </c>
      <c r="H10" s="12" t="s">
        <v>45</v>
      </c>
      <c r="I10" s="10" t="s">
        <v>21</v>
      </c>
      <c r="J10" s="11">
        <v>500000</v>
      </c>
      <c r="K10" s="13">
        <v>5</v>
      </c>
      <c r="L10" s="13">
        <v>0.05</v>
      </c>
    </row>
    <row r="11" spans="1:12" x14ac:dyDescent="0.35">
      <c r="A11" s="4">
        <v>8412</v>
      </c>
      <c r="B11" s="5">
        <v>43650</v>
      </c>
      <c r="C11" s="12" t="s">
        <v>18</v>
      </c>
      <c r="D11" s="4" t="s">
        <v>28</v>
      </c>
      <c r="E11" s="7">
        <v>185</v>
      </c>
      <c r="F11" s="8" t="s">
        <v>16</v>
      </c>
      <c r="G11" s="4" t="s">
        <v>20</v>
      </c>
      <c r="H11" s="12" t="s">
        <v>46</v>
      </c>
      <c r="I11" s="10" t="s">
        <v>21</v>
      </c>
      <c r="J11" s="11">
        <v>500000</v>
      </c>
      <c r="K11" s="13">
        <v>5</v>
      </c>
      <c r="L11" s="13">
        <v>0.05</v>
      </c>
    </row>
    <row r="12" spans="1:12" x14ac:dyDescent="0.35">
      <c r="A12" s="4">
        <v>8413</v>
      </c>
      <c r="B12" s="5">
        <v>43650</v>
      </c>
      <c r="C12" s="12" t="s">
        <v>18</v>
      </c>
      <c r="D12" s="4" t="s">
        <v>29</v>
      </c>
      <c r="E12" s="7">
        <v>185</v>
      </c>
      <c r="F12" s="8" t="s">
        <v>16</v>
      </c>
      <c r="G12" s="4" t="s">
        <v>20</v>
      </c>
      <c r="H12" s="12" t="s">
        <v>47</v>
      </c>
      <c r="I12" s="10" t="s">
        <v>21</v>
      </c>
      <c r="J12" s="11">
        <v>500000</v>
      </c>
      <c r="K12" s="13">
        <v>5</v>
      </c>
      <c r="L12" s="13">
        <v>0.05</v>
      </c>
    </row>
    <row r="13" spans="1:12" x14ac:dyDescent="0.35">
      <c r="A13" s="4">
        <v>8414</v>
      </c>
      <c r="B13" s="5">
        <v>43650</v>
      </c>
      <c r="C13" s="12" t="s">
        <v>18</v>
      </c>
      <c r="D13" s="4" t="s">
        <v>30</v>
      </c>
      <c r="E13" s="7">
        <v>185</v>
      </c>
      <c r="F13" s="8" t="s">
        <v>16</v>
      </c>
      <c r="G13" s="4" t="s">
        <v>20</v>
      </c>
      <c r="H13" s="12" t="s">
        <v>48</v>
      </c>
      <c r="I13" s="10" t="s">
        <v>21</v>
      </c>
      <c r="J13" s="11">
        <v>500000</v>
      </c>
      <c r="K13" s="13">
        <v>5</v>
      </c>
      <c r="L13" s="13">
        <v>0.05</v>
      </c>
    </row>
    <row r="14" spans="1:12" x14ac:dyDescent="0.35">
      <c r="A14" s="4">
        <v>8415</v>
      </c>
      <c r="B14" s="5">
        <v>43738</v>
      </c>
      <c r="C14" s="12" t="s">
        <v>31</v>
      </c>
      <c r="D14" s="4" t="s">
        <v>32</v>
      </c>
      <c r="E14" s="7">
        <v>185</v>
      </c>
      <c r="F14" s="8" t="s">
        <v>16</v>
      </c>
      <c r="G14" s="4" t="s">
        <v>33</v>
      </c>
      <c r="H14" s="12" t="s">
        <v>49</v>
      </c>
      <c r="I14" s="10" t="s">
        <v>34</v>
      </c>
      <c r="J14" s="11">
        <v>2000000</v>
      </c>
      <c r="K14" s="13">
        <v>20</v>
      </c>
      <c r="L14" s="13">
        <v>0.2</v>
      </c>
    </row>
    <row r="15" spans="1:12" x14ac:dyDescent="0.35">
      <c r="A15" s="4">
        <v>8416</v>
      </c>
      <c r="B15" s="5">
        <v>43738</v>
      </c>
      <c r="C15" s="12" t="s">
        <v>31</v>
      </c>
      <c r="D15" s="4" t="s">
        <v>35</v>
      </c>
      <c r="E15" s="7">
        <v>185</v>
      </c>
      <c r="F15" s="8" t="s">
        <v>16</v>
      </c>
      <c r="G15" s="4" t="s">
        <v>33</v>
      </c>
      <c r="H15" s="12" t="s">
        <v>50</v>
      </c>
      <c r="I15" s="10" t="s">
        <v>34</v>
      </c>
      <c r="J15" s="11">
        <v>1000000</v>
      </c>
      <c r="K15" s="13">
        <v>10</v>
      </c>
      <c r="L15" s="13">
        <v>0.1</v>
      </c>
    </row>
    <row r="16" spans="1:12" x14ac:dyDescent="0.35">
      <c r="A16" s="4">
        <v>8417</v>
      </c>
      <c r="B16" s="5">
        <v>43738</v>
      </c>
      <c r="C16" s="12" t="s">
        <v>31</v>
      </c>
      <c r="D16" s="4" t="s">
        <v>36</v>
      </c>
      <c r="E16" s="7">
        <v>185</v>
      </c>
      <c r="F16" s="8" t="s">
        <v>16</v>
      </c>
      <c r="G16" s="4" t="s">
        <v>33</v>
      </c>
      <c r="H16" s="12" t="s">
        <v>51</v>
      </c>
      <c r="I16" s="10" t="s">
        <v>34</v>
      </c>
      <c r="J16" s="11">
        <v>2000000</v>
      </c>
      <c r="K16" s="13">
        <v>20</v>
      </c>
      <c r="L16" s="13">
        <v>0.2</v>
      </c>
    </row>
    <row r="17" spans="1:12" x14ac:dyDescent="0.35">
      <c r="A17" s="4">
        <v>8418</v>
      </c>
      <c r="B17" s="5">
        <v>43742</v>
      </c>
      <c r="C17" s="12" t="s">
        <v>52</v>
      </c>
      <c r="D17" s="4" t="s">
        <v>53</v>
      </c>
      <c r="E17" s="7">
        <v>185</v>
      </c>
      <c r="F17" s="8" t="s">
        <v>16</v>
      </c>
      <c r="G17" s="4" t="s">
        <v>54</v>
      </c>
      <c r="H17" s="12" t="s">
        <v>55</v>
      </c>
      <c r="I17" s="10" t="s">
        <v>56</v>
      </c>
      <c r="J17" s="11">
        <v>500000</v>
      </c>
      <c r="K17" s="13">
        <f t="shared" ref="K17:K33" si="0">J17/100000</f>
        <v>5</v>
      </c>
      <c r="L17" s="13">
        <f t="shared" ref="L17:L33" si="1">K17/100</f>
        <v>0.05</v>
      </c>
    </row>
    <row r="18" spans="1:12" x14ac:dyDescent="0.35">
      <c r="A18" s="4">
        <v>8419</v>
      </c>
      <c r="B18" s="5">
        <v>43742</v>
      </c>
      <c r="C18" s="12" t="s">
        <v>52</v>
      </c>
      <c r="D18" s="4" t="s">
        <v>57</v>
      </c>
      <c r="E18" s="7">
        <v>185</v>
      </c>
      <c r="F18" s="8" t="s">
        <v>16</v>
      </c>
      <c r="G18" s="4" t="s">
        <v>58</v>
      </c>
      <c r="H18" s="9" t="s">
        <v>59</v>
      </c>
      <c r="I18" s="10" t="s">
        <v>60</v>
      </c>
      <c r="J18" s="11">
        <v>500000</v>
      </c>
      <c r="K18" s="13">
        <f t="shared" si="0"/>
        <v>5</v>
      </c>
      <c r="L18" s="13">
        <f t="shared" si="1"/>
        <v>0.05</v>
      </c>
    </row>
    <row r="19" spans="1:12" x14ac:dyDescent="0.35">
      <c r="A19" s="4">
        <v>8420</v>
      </c>
      <c r="B19" s="5">
        <v>43742</v>
      </c>
      <c r="C19" s="12" t="s">
        <v>52</v>
      </c>
      <c r="D19" s="4" t="s">
        <v>61</v>
      </c>
      <c r="E19" s="7">
        <v>185</v>
      </c>
      <c r="F19" s="8" t="s">
        <v>16</v>
      </c>
      <c r="G19" s="4" t="s">
        <v>62</v>
      </c>
      <c r="H19" s="12" t="s">
        <v>63</v>
      </c>
      <c r="I19" s="10" t="s">
        <v>64</v>
      </c>
      <c r="J19" s="11">
        <v>750000</v>
      </c>
      <c r="K19" s="13">
        <f t="shared" si="0"/>
        <v>7.5</v>
      </c>
      <c r="L19" s="13">
        <f t="shared" si="1"/>
        <v>7.4999999999999997E-2</v>
      </c>
    </row>
    <row r="20" spans="1:12" x14ac:dyDescent="0.35">
      <c r="A20" s="4">
        <v>8421</v>
      </c>
      <c r="B20" s="5">
        <v>43747</v>
      </c>
      <c r="C20" s="12" t="s">
        <v>52</v>
      </c>
      <c r="D20" s="4" t="s">
        <v>65</v>
      </c>
      <c r="E20" s="7">
        <v>185</v>
      </c>
      <c r="F20" s="8" t="s">
        <v>16</v>
      </c>
      <c r="G20" s="4" t="s">
        <v>66</v>
      </c>
      <c r="H20" s="12" t="s">
        <v>67</v>
      </c>
      <c r="I20" s="10" t="s">
        <v>68</v>
      </c>
      <c r="J20" s="11">
        <v>15000000</v>
      </c>
      <c r="K20" s="13">
        <f t="shared" si="0"/>
        <v>150</v>
      </c>
      <c r="L20" s="13">
        <f t="shared" si="1"/>
        <v>1.5</v>
      </c>
    </row>
    <row r="21" spans="1:12" x14ac:dyDescent="0.35">
      <c r="A21" s="4">
        <v>8422</v>
      </c>
      <c r="B21" s="5">
        <v>43747</v>
      </c>
      <c r="C21" s="12" t="s">
        <v>52</v>
      </c>
      <c r="D21" s="4" t="s">
        <v>69</v>
      </c>
      <c r="E21" s="7">
        <v>185</v>
      </c>
      <c r="F21" s="8" t="s">
        <v>16</v>
      </c>
      <c r="G21" s="4" t="s">
        <v>66</v>
      </c>
      <c r="H21" s="12" t="s">
        <v>70</v>
      </c>
      <c r="I21" s="10" t="s">
        <v>68</v>
      </c>
      <c r="J21" s="11">
        <v>15000000</v>
      </c>
      <c r="K21" s="13">
        <f t="shared" si="0"/>
        <v>150</v>
      </c>
      <c r="L21" s="13">
        <f t="shared" si="1"/>
        <v>1.5</v>
      </c>
    </row>
    <row r="22" spans="1:12" x14ac:dyDescent="0.35">
      <c r="A22" s="4">
        <v>8423</v>
      </c>
      <c r="B22" s="5">
        <v>43747</v>
      </c>
      <c r="C22" s="12" t="s">
        <v>52</v>
      </c>
      <c r="D22" s="4" t="s">
        <v>71</v>
      </c>
      <c r="E22" s="7">
        <v>185</v>
      </c>
      <c r="F22" s="8" t="s">
        <v>16</v>
      </c>
      <c r="G22" s="4" t="s">
        <v>66</v>
      </c>
      <c r="H22" s="12" t="s">
        <v>72</v>
      </c>
      <c r="I22" s="10" t="s">
        <v>68</v>
      </c>
      <c r="J22" s="11">
        <v>10000000</v>
      </c>
      <c r="K22" s="13">
        <f t="shared" si="0"/>
        <v>100</v>
      </c>
      <c r="L22" s="13">
        <f t="shared" si="1"/>
        <v>1</v>
      </c>
    </row>
    <row r="23" spans="1:12" x14ac:dyDescent="0.35">
      <c r="A23" s="4">
        <v>8424</v>
      </c>
      <c r="B23" s="5">
        <v>43747</v>
      </c>
      <c r="C23" s="12" t="s">
        <v>52</v>
      </c>
      <c r="D23" s="4" t="s">
        <v>73</v>
      </c>
      <c r="E23" s="7">
        <v>185</v>
      </c>
      <c r="F23" s="8" t="s">
        <v>16</v>
      </c>
      <c r="G23" s="4" t="s">
        <v>66</v>
      </c>
      <c r="H23" s="12" t="s">
        <v>74</v>
      </c>
      <c r="I23" s="10" t="s">
        <v>68</v>
      </c>
      <c r="J23" s="11">
        <v>10000000</v>
      </c>
      <c r="K23" s="13">
        <f t="shared" si="0"/>
        <v>100</v>
      </c>
      <c r="L23" s="13">
        <f t="shared" si="1"/>
        <v>1</v>
      </c>
    </row>
    <row r="24" spans="1:12" x14ac:dyDescent="0.35">
      <c r="A24" s="4">
        <v>8425</v>
      </c>
      <c r="B24" s="5">
        <v>43747</v>
      </c>
      <c r="C24" s="12" t="s">
        <v>52</v>
      </c>
      <c r="D24" s="4" t="s">
        <v>75</v>
      </c>
      <c r="E24" s="7">
        <v>185</v>
      </c>
      <c r="F24" s="8" t="s">
        <v>16</v>
      </c>
      <c r="G24" s="4" t="s">
        <v>66</v>
      </c>
      <c r="H24" s="12" t="s">
        <v>76</v>
      </c>
      <c r="I24" s="10" t="s">
        <v>68</v>
      </c>
      <c r="J24" s="11">
        <v>20000000</v>
      </c>
      <c r="K24" s="13">
        <f t="shared" si="0"/>
        <v>200</v>
      </c>
      <c r="L24" s="13">
        <f t="shared" si="1"/>
        <v>2</v>
      </c>
    </row>
    <row r="25" spans="1:12" x14ac:dyDescent="0.35">
      <c r="A25" s="4">
        <v>8426</v>
      </c>
      <c r="B25" s="5">
        <v>43747</v>
      </c>
      <c r="C25" s="12" t="s">
        <v>52</v>
      </c>
      <c r="D25" s="4" t="s">
        <v>77</v>
      </c>
      <c r="E25" s="7">
        <v>185</v>
      </c>
      <c r="F25" s="8" t="s">
        <v>16</v>
      </c>
      <c r="G25" s="4" t="s">
        <v>66</v>
      </c>
      <c r="H25" s="12" t="s">
        <v>78</v>
      </c>
      <c r="I25" s="10" t="s">
        <v>68</v>
      </c>
      <c r="J25" s="11">
        <v>10000000</v>
      </c>
      <c r="K25" s="13">
        <f t="shared" si="0"/>
        <v>100</v>
      </c>
      <c r="L25" s="13">
        <f t="shared" si="1"/>
        <v>1</v>
      </c>
    </row>
    <row r="26" spans="1:12" x14ac:dyDescent="0.35">
      <c r="A26" s="4">
        <v>8427</v>
      </c>
      <c r="B26" s="5">
        <v>43747</v>
      </c>
      <c r="C26" s="12" t="s">
        <v>52</v>
      </c>
      <c r="D26" s="4" t="s">
        <v>79</v>
      </c>
      <c r="E26" s="7">
        <v>185</v>
      </c>
      <c r="F26" s="8" t="s">
        <v>16</v>
      </c>
      <c r="G26" s="4" t="s">
        <v>66</v>
      </c>
      <c r="H26" s="12" t="s">
        <v>80</v>
      </c>
      <c r="I26" s="10" t="s">
        <v>68</v>
      </c>
      <c r="J26" s="11">
        <v>10000000</v>
      </c>
      <c r="K26" s="13">
        <f t="shared" si="0"/>
        <v>100</v>
      </c>
      <c r="L26" s="13">
        <f t="shared" si="1"/>
        <v>1</v>
      </c>
    </row>
    <row r="27" spans="1:12" x14ac:dyDescent="0.35">
      <c r="A27" s="4">
        <v>8428</v>
      </c>
      <c r="B27" s="5">
        <v>43747</v>
      </c>
      <c r="C27" s="12" t="s">
        <v>52</v>
      </c>
      <c r="D27" s="4" t="s">
        <v>81</v>
      </c>
      <c r="E27" s="7">
        <v>185</v>
      </c>
      <c r="F27" s="8" t="s">
        <v>16</v>
      </c>
      <c r="G27" s="4" t="s">
        <v>66</v>
      </c>
      <c r="H27" s="12" t="s">
        <v>82</v>
      </c>
      <c r="I27" s="10" t="s">
        <v>68</v>
      </c>
      <c r="J27" s="11">
        <v>10000000</v>
      </c>
      <c r="K27" s="13">
        <f t="shared" si="0"/>
        <v>100</v>
      </c>
      <c r="L27" s="13">
        <f t="shared" si="1"/>
        <v>1</v>
      </c>
    </row>
    <row r="28" spans="1:12" x14ac:dyDescent="0.35">
      <c r="A28" s="4">
        <v>8429</v>
      </c>
      <c r="B28" s="5">
        <v>43747</v>
      </c>
      <c r="C28" s="12" t="s">
        <v>52</v>
      </c>
      <c r="D28" s="4" t="s">
        <v>83</v>
      </c>
      <c r="E28" s="7">
        <v>185</v>
      </c>
      <c r="F28" s="8" t="s">
        <v>16</v>
      </c>
      <c r="G28" s="4" t="s">
        <v>66</v>
      </c>
      <c r="H28" s="12" t="s">
        <v>84</v>
      </c>
      <c r="I28" s="10" t="s">
        <v>68</v>
      </c>
      <c r="J28" s="11">
        <v>10000000</v>
      </c>
      <c r="K28" s="13">
        <f t="shared" si="0"/>
        <v>100</v>
      </c>
      <c r="L28" s="13">
        <f t="shared" si="1"/>
        <v>1</v>
      </c>
    </row>
    <row r="29" spans="1:12" x14ac:dyDescent="0.35">
      <c r="A29" s="4">
        <v>8430</v>
      </c>
      <c r="B29" s="5">
        <v>43747</v>
      </c>
      <c r="C29" s="12" t="s">
        <v>52</v>
      </c>
      <c r="D29" s="4" t="s">
        <v>85</v>
      </c>
      <c r="E29" s="7">
        <v>185</v>
      </c>
      <c r="F29" s="8" t="s">
        <v>16</v>
      </c>
      <c r="G29" s="4" t="s">
        <v>66</v>
      </c>
      <c r="H29" s="12" t="s">
        <v>86</v>
      </c>
      <c r="I29" s="10" t="s">
        <v>68</v>
      </c>
      <c r="J29" s="11">
        <v>10000000</v>
      </c>
      <c r="K29" s="13">
        <f t="shared" si="0"/>
        <v>100</v>
      </c>
      <c r="L29" s="13">
        <f t="shared" si="1"/>
        <v>1</v>
      </c>
    </row>
    <row r="30" spans="1:12" x14ac:dyDescent="0.35">
      <c r="A30" s="4">
        <v>8431</v>
      </c>
      <c r="B30" s="5">
        <v>43748</v>
      </c>
      <c r="C30" s="12" t="s">
        <v>52</v>
      </c>
      <c r="D30" s="4" t="s">
        <v>87</v>
      </c>
      <c r="E30" s="7">
        <v>185</v>
      </c>
      <c r="F30" s="8" t="s">
        <v>16</v>
      </c>
      <c r="G30" s="4" t="s">
        <v>66</v>
      </c>
      <c r="H30" s="12" t="s">
        <v>88</v>
      </c>
      <c r="I30" s="10" t="s">
        <v>68</v>
      </c>
      <c r="J30" s="11">
        <v>10000000</v>
      </c>
      <c r="K30" s="13">
        <f t="shared" si="0"/>
        <v>100</v>
      </c>
      <c r="L30" s="13">
        <f t="shared" si="1"/>
        <v>1</v>
      </c>
    </row>
    <row r="31" spans="1:12" x14ac:dyDescent="0.35">
      <c r="A31" s="4">
        <v>8432</v>
      </c>
      <c r="B31" s="5">
        <v>43754</v>
      </c>
      <c r="C31" s="12" t="s">
        <v>52</v>
      </c>
      <c r="D31" s="4" t="s">
        <v>89</v>
      </c>
      <c r="E31" s="7">
        <v>185</v>
      </c>
      <c r="F31" s="8" t="s">
        <v>16</v>
      </c>
      <c r="G31" s="4" t="s">
        <v>90</v>
      </c>
      <c r="H31" s="12" t="s">
        <v>91</v>
      </c>
      <c r="I31" s="10" t="s">
        <v>92</v>
      </c>
      <c r="J31" s="11">
        <v>3175000</v>
      </c>
      <c r="K31" s="13">
        <f t="shared" si="0"/>
        <v>31.75</v>
      </c>
      <c r="L31" s="13">
        <f t="shared" si="1"/>
        <v>0.3175</v>
      </c>
    </row>
    <row r="32" spans="1:12" x14ac:dyDescent="0.35">
      <c r="A32" s="4">
        <v>8433</v>
      </c>
      <c r="B32" s="5">
        <v>43811</v>
      </c>
      <c r="C32" s="12" t="s">
        <v>93</v>
      </c>
      <c r="D32" s="4" t="s">
        <v>94</v>
      </c>
      <c r="E32" s="7">
        <v>185</v>
      </c>
      <c r="F32" s="8" t="s">
        <v>16</v>
      </c>
      <c r="G32" s="4" t="s">
        <v>95</v>
      </c>
      <c r="H32" s="12" t="s">
        <v>96</v>
      </c>
      <c r="I32" s="10" t="s">
        <v>97</v>
      </c>
      <c r="J32" s="11">
        <v>10000000</v>
      </c>
      <c r="K32" s="13">
        <f t="shared" si="0"/>
        <v>100</v>
      </c>
      <c r="L32" s="13">
        <f t="shared" si="1"/>
        <v>1</v>
      </c>
    </row>
    <row r="33" spans="1:12" x14ac:dyDescent="0.35">
      <c r="A33" s="4">
        <v>8434</v>
      </c>
      <c r="B33" s="5">
        <v>43819</v>
      </c>
      <c r="C33" s="12" t="s">
        <v>93</v>
      </c>
      <c r="D33" s="4" t="s">
        <v>98</v>
      </c>
      <c r="E33" s="7">
        <v>185</v>
      </c>
      <c r="F33" s="8" t="s">
        <v>16</v>
      </c>
      <c r="G33" s="4" t="s">
        <v>99</v>
      </c>
      <c r="H33" s="12" t="s">
        <v>100</v>
      </c>
      <c r="I33" s="10" t="s">
        <v>101</v>
      </c>
      <c r="J33" s="11">
        <v>10000000</v>
      </c>
      <c r="K33" s="13">
        <f t="shared" si="0"/>
        <v>100</v>
      </c>
      <c r="L33" s="13">
        <f t="shared" si="1"/>
        <v>1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2020-01-28T09:45:31Z</dcterms:modified>
</cp:coreProperties>
</file>