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Jobcode Q1 Q2 Q3\"/>
    </mc:Choice>
  </mc:AlternateContent>
  <bookViews>
    <workbookView xWindow="0" yWindow="0" windowWidth="19200" windowHeight="77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  <c r="L31" i="1" s="1"/>
  <c r="L30" i="1"/>
  <c r="K30" i="1"/>
  <c r="K29" i="1"/>
  <c r="L29" i="1" s="1"/>
  <c r="K28" i="1"/>
  <c r="L28" i="1" s="1"/>
  <c r="K27" i="1"/>
  <c r="L27" i="1" s="1"/>
  <c r="L26" i="1"/>
  <c r="K26" i="1"/>
  <c r="K25" i="1"/>
  <c r="L25" i="1" s="1"/>
  <c r="K24" i="1"/>
  <c r="L24" i="1" s="1"/>
  <c r="K23" i="1"/>
  <c r="L23" i="1" s="1"/>
  <c r="L22" i="1"/>
  <c r="K22" i="1"/>
  <c r="K21" i="1"/>
  <c r="L21" i="1" s="1"/>
  <c r="K20" i="1"/>
  <c r="L20" i="1" s="1"/>
  <c r="K19" i="1"/>
  <c r="L19" i="1" s="1"/>
  <c r="L18" i="1"/>
  <c r="K18" i="1"/>
  <c r="K17" i="1"/>
  <c r="L17" i="1" s="1"/>
  <c r="K16" i="1"/>
  <c r="L16" i="1" s="1"/>
  <c r="K15" i="1"/>
  <c r="L15" i="1" s="1"/>
  <c r="L14" i="1"/>
  <c r="K14" i="1"/>
  <c r="K13" i="1"/>
  <c r="L13" i="1" s="1"/>
  <c r="K12" i="1"/>
  <c r="L12" i="1" s="1"/>
  <c r="K11" i="1"/>
  <c r="L11" i="1" s="1"/>
  <c r="L10" i="1"/>
  <c r="K10" i="1"/>
  <c r="K9" i="1"/>
  <c r="L9" i="1" s="1"/>
</calcChain>
</file>

<file path=xl/sharedStrings.xml><?xml version="1.0" encoding="utf-8"?>
<sst xmlns="http://schemas.openxmlformats.org/spreadsheetml/2006/main" count="192" uniqueCount="93">
  <si>
    <t>SL No</t>
  </si>
  <si>
    <t>Date</t>
  </si>
  <si>
    <t>Month</t>
  </si>
  <si>
    <t>Job_Code</t>
  </si>
  <si>
    <t>Ward_No</t>
  </si>
  <si>
    <t>Ward_Name</t>
  </si>
  <si>
    <t>P_Code</t>
  </si>
  <si>
    <t>Job_Description</t>
  </si>
  <si>
    <t>Budget_Head</t>
  </si>
  <si>
    <t>Amount in Rs.</t>
  </si>
  <si>
    <t>Amount in Lakhs.</t>
  </si>
  <si>
    <t>Amount in Cr.</t>
  </si>
  <si>
    <t>June</t>
  </si>
  <si>
    <t>P3727</t>
  </si>
  <si>
    <t>SC-SP/TSP Mukyamantrigala Nava Bengaluru Yojane</t>
  </si>
  <si>
    <t>188-20-000002</t>
  </si>
  <si>
    <t>Bilekhalli</t>
  </si>
  <si>
    <t>188-20-000001</t>
  </si>
  <si>
    <t>188-20-000005</t>
  </si>
  <si>
    <t>188-20-000004</t>
  </si>
  <si>
    <t>188-20-000003</t>
  </si>
  <si>
    <t>July</t>
  </si>
  <si>
    <t>188-20-000006</t>
  </si>
  <si>
    <t>P1802</t>
  </si>
  <si>
    <t>Water Supply New Areas</t>
  </si>
  <si>
    <t>188-20-000007</t>
  </si>
  <si>
    <t>P0290</t>
  </si>
  <si>
    <t>BBMP Assets - Fencing of Vacant BMP Land (including Parks, Playgrounds and Gardens)</t>
  </si>
  <si>
    <t>Providing Cc Roads And Improvements Drain And Culvert In Bilekahalli In Surrounding Areas In Ward No.188 Bilekahalli</t>
  </si>
  <si>
    <t>Providing Cc Roads And Improvements Drain And Culvert In Kodichikkanahalli Village Ward No.188 Bilekahalli</t>
  </si>
  <si>
    <t>Improvements Of Drain And Culverts In Someshwara Layout In Ward No.188 Bilekahalli</t>
  </si>
  <si>
    <t>Improvements Of Drains And Culverts In Basavalingappa Layout In Ward No.188 (Bilekahalli (Part-2)</t>
  </si>
  <si>
    <t>Improvements Of Drains And Culverts In Basavalingappa Layout In Ward No.188 (Bilekahalli (Part-1)</t>
  </si>
  <si>
    <t>Providing Water Supply Works In Ward No 188</t>
  </si>
  <si>
    <t>Providing Ornamental Fencing To Park Infront Of Ayyappa Temple In Ward No 188 Bilekahalli</t>
  </si>
  <si>
    <t>October</t>
  </si>
  <si>
    <t>188-20-000008</t>
  </si>
  <si>
    <t>P3748</t>
  </si>
  <si>
    <t>Comprehensive Development Works To Play Ground In Ward No 188 Bilekahalli Annex 06 Sl No 101</t>
  </si>
  <si>
    <t>CM Nava Nagarothana- Buildings, Parks, Playgrounds, Hospitals and Other Works</t>
  </si>
  <si>
    <t>188-20-000009</t>
  </si>
  <si>
    <t>P3744</t>
  </si>
  <si>
    <t>Asphating Of Roads And Improvements Of Drains In Btm 4th Stage In Ward No: 188 Bilekahalli Annex 02 Sl No 987</t>
  </si>
  <si>
    <t>CM Nava Nagarothana- Road Development</t>
  </si>
  <si>
    <t>188-20-000010</t>
  </si>
  <si>
    <t>Improvement Of Vijaya Bank Layout Play Ground In Ward No: 188 Bilekahalli Annex 02 Sl No 988</t>
  </si>
  <si>
    <t>188-20-000011</t>
  </si>
  <si>
    <t>Improvement Of Rcc Drain Surrounding Kumba Lake City In Ward No: 188 Bilekahalliannex 02 Sl No 989</t>
  </si>
  <si>
    <t>188-20-000012</t>
  </si>
  <si>
    <t>Asphalting Of Roads At Kumba Lake City In Ward No: 188 Bilekahalli Annex 02 Sl No 990</t>
  </si>
  <si>
    <t>188-20-000013</t>
  </si>
  <si>
    <t>Providing Asphalting To Anugraha Layout Phase-I In Ward No: 188 Bilekahalli Annex 02 Sl No 991</t>
  </si>
  <si>
    <t>188-20-000014</t>
  </si>
  <si>
    <t>Providing Asphalting To Anugraha Layout Phase-Ii In Ward No: 188 Bilekahalli Annex 02 Sl No 992</t>
  </si>
  <si>
    <t>188-20-000015</t>
  </si>
  <si>
    <t>Improvements Of Roads And Drains In Thayappa Graden In Ward No: 188 Bilekahalli Annex 02 Sl No 993</t>
  </si>
  <si>
    <t>188-20-000016</t>
  </si>
  <si>
    <t>Improvements Of Roads And Drains At Chandra Reddy And Munivenkatappa Layout In Ward No: 188 Bilekahalli Annex 02 Sl No 994</t>
  </si>
  <si>
    <t>188-20-000017</t>
  </si>
  <si>
    <t>Improvements Of Roads And Drains At Nadamma Layout In Ward No: 188 Bilekahalliannex 02 Sl No 995</t>
  </si>
  <si>
    <t>188-20-000018</t>
  </si>
  <si>
    <t>Providing Asphalting And Rcc Drain From Ambedkar Bhavan To Mahaveer Zypher Apartment In Ward No: 188 Bilekahalli Annex 02 Sl No 996</t>
  </si>
  <si>
    <t>188-20-000019</t>
  </si>
  <si>
    <t>Providing Asphalting To Vijaya Bank Layout And Surrounding Area In Ward No: 188 Bilekahalli Annex 02 Sl No 997</t>
  </si>
  <si>
    <t>188-20-000020</t>
  </si>
  <si>
    <t>Improvements Of Roads And Rcc Drains At Someshwara Layout Near Ramdas House And Surrounding Area In Ward No: 188 Bilekahalli Annex 02 Sl No 998</t>
  </si>
  <si>
    <t>188-20-000021</t>
  </si>
  <si>
    <t>Improvements Of Drains And Culverts From Ramanashree Enclave Entrance To Swd In Ward No: 188 Bilekahalli Annex 02 Sl No 999</t>
  </si>
  <si>
    <t>188-20-000022</t>
  </si>
  <si>
    <t>Improvements Of Rcc Drains And Asphalting To Dollars Colony Surrounding Areas In Ward No: 188 Bilekahalli Annex 02 Sl No 1000</t>
  </si>
  <si>
    <t>188-20-000023</t>
  </si>
  <si>
    <t>Improvements Of Drain And Asphalting From Ashwini Hospital To Ranka Colony Swd In Ward No: 188 Bilekahalli Annex 02 Sl No 1001</t>
  </si>
  <si>
    <t>188-20-000024</t>
  </si>
  <si>
    <t>Providing Asphalting And Improvements Of Drains From Bsnl Telephone Exchange To Arekere Main Road Coconut Garden And Surrounding Areas In Ward No: 188 Bilekahalli Annex 02 Sl No 1002</t>
  </si>
  <si>
    <t>188-20-000025</t>
  </si>
  <si>
    <t>Providing Asphalting And Improvements Of Rcc Drains And Footpath From Veerabhadra Swamy Temple To Someshwara Temple Junction In Ward No: 188 Bilekahalli And Surrounding Areas Annex 02 Sl No 1003</t>
  </si>
  <si>
    <t>188-20-000026</t>
  </si>
  <si>
    <t>Providing Asphalting And Improvements Of Rcc Drains At Nr Layout Surroundings In Ward No: 188 Bilekahalli Annex 02 Sl No 1004</t>
  </si>
  <si>
    <t>188-20-000027</t>
  </si>
  <si>
    <t>P1878</t>
  </si>
  <si>
    <t>Providing Asphalt And Improvements Of Roads In Basavalingappa Nagara In Ward No 188 Billekahalli</t>
  </si>
  <si>
    <t>18per - Works (Bhagyajyothi, Sooru / Neeru Yojane and General) (54 Lakhs / New Wards)</t>
  </si>
  <si>
    <t>188-20-000028</t>
  </si>
  <si>
    <t>P0300</t>
  </si>
  <si>
    <t>Annual Operation And Maintenance Of Street Lighting System In Ward No-188 Package B7 Of Bommanahalli Zone</t>
  </si>
  <si>
    <t>M and R to Street Lights - Replacement of Burnt Bulbs etc. (Package)</t>
  </si>
  <si>
    <t>November</t>
  </si>
  <si>
    <t>188-20-000030</t>
  </si>
  <si>
    <t>P3590</t>
  </si>
  <si>
    <t>Improvements To Roads And Drains In Kodichikkanahalli And Surrounding Areas Of Ward No 188</t>
  </si>
  <si>
    <t>Developmental works at Padmanabhanagar, Rajajinagar, Malleswaram, CV Ramannagar, Basavanagudi, Chickpet, Blore South Assembly constituencies Rs.5.00 Cr each constituencies</t>
  </si>
  <si>
    <t>188-20-000029</t>
  </si>
  <si>
    <t>Improvements To Roads And Drains In Bilekahalli Village And Surrounding Areas Of Ward No 188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</si>
</sst>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15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1" xfId="0" applyFont="1" applyBorder="1"/>
    <xf numFmtId="2" fontId="2" fillId="0" borderId="1" xfId="0" applyNumberFormat="1" applyFon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workbookViewId="0">
      <selection activeCell="A2" sqref="A2:XFD31"/>
    </sheetView>
  </sheetViews>
  <sheetFormatPr defaultRowHeight="14.5" x14ac:dyDescent="0.35"/>
  <cols>
    <col min="1" max="1" width="5.453125" bestFit="1" customWidth="1"/>
    <col min="3" max="3" width="6.26953125" bestFit="1" customWidth="1"/>
    <col min="4" max="4" width="13.26953125" bestFit="1" customWidth="1"/>
    <col min="6" max="6" width="16.26953125" bestFit="1" customWidth="1"/>
    <col min="8" max="8" width="36.26953125" customWidth="1"/>
    <col min="9" max="9" width="42.81640625" bestFit="1" customWidth="1"/>
    <col min="10" max="10" width="11.81640625" bestFit="1" customWidth="1"/>
  </cols>
  <sheetData>
    <row r="1" spans="1:12" ht="2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2" t="s">
        <v>8</v>
      </c>
      <c r="J1" s="1" t="s">
        <v>9</v>
      </c>
      <c r="K1" s="3" t="s">
        <v>10</v>
      </c>
      <c r="L1" s="3" t="s">
        <v>11</v>
      </c>
    </row>
    <row r="2" spans="1:12" x14ac:dyDescent="0.35">
      <c r="A2" s="4">
        <v>8590</v>
      </c>
      <c r="B2" s="5">
        <v>43627</v>
      </c>
      <c r="C2" s="6" t="s">
        <v>12</v>
      </c>
      <c r="D2" s="4" t="s">
        <v>15</v>
      </c>
      <c r="E2" s="7">
        <v>188</v>
      </c>
      <c r="F2" s="8" t="s">
        <v>16</v>
      </c>
      <c r="G2" s="4" t="s">
        <v>13</v>
      </c>
      <c r="H2" s="9" t="s">
        <v>28</v>
      </c>
      <c r="I2" s="10" t="s">
        <v>14</v>
      </c>
      <c r="J2" s="11">
        <v>6000000</v>
      </c>
      <c r="K2" s="11">
        <v>60</v>
      </c>
      <c r="L2" s="11">
        <v>0.6</v>
      </c>
    </row>
    <row r="3" spans="1:12" x14ac:dyDescent="0.35">
      <c r="A3" s="4">
        <v>8591</v>
      </c>
      <c r="B3" s="5">
        <v>43627</v>
      </c>
      <c r="C3" s="6" t="s">
        <v>12</v>
      </c>
      <c r="D3" s="4" t="s">
        <v>17</v>
      </c>
      <c r="E3" s="7">
        <v>188</v>
      </c>
      <c r="F3" s="8" t="s">
        <v>16</v>
      </c>
      <c r="G3" s="4" t="s">
        <v>13</v>
      </c>
      <c r="H3" s="9" t="s">
        <v>29</v>
      </c>
      <c r="I3" s="10" t="s">
        <v>14</v>
      </c>
      <c r="J3" s="11">
        <v>6000000</v>
      </c>
      <c r="K3" s="11">
        <v>60</v>
      </c>
      <c r="L3" s="11">
        <v>0.6</v>
      </c>
    </row>
    <row r="4" spans="1:12" x14ac:dyDescent="0.35">
      <c r="A4" s="4">
        <v>8592</v>
      </c>
      <c r="B4" s="5">
        <v>43627</v>
      </c>
      <c r="C4" s="6" t="s">
        <v>12</v>
      </c>
      <c r="D4" s="4" t="s">
        <v>18</v>
      </c>
      <c r="E4" s="7">
        <v>188</v>
      </c>
      <c r="F4" s="8" t="s">
        <v>16</v>
      </c>
      <c r="G4" s="4" t="s">
        <v>13</v>
      </c>
      <c r="H4" s="9" t="s">
        <v>30</v>
      </c>
      <c r="I4" s="10" t="s">
        <v>14</v>
      </c>
      <c r="J4" s="11">
        <v>6000000</v>
      </c>
      <c r="K4" s="11">
        <v>60</v>
      </c>
      <c r="L4" s="11">
        <v>0.6</v>
      </c>
    </row>
    <row r="5" spans="1:12" x14ac:dyDescent="0.35">
      <c r="A5" s="4">
        <v>8593</v>
      </c>
      <c r="B5" s="5">
        <v>43627</v>
      </c>
      <c r="C5" s="6" t="s">
        <v>12</v>
      </c>
      <c r="D5" s="4" t="s">
        <v>19</v>
      </c>
      <c r="E5" s="7">
        <v>188</v>
      </c>
      <c r="F5" s="8" t="s">
        <v>16</v>
      </c>
      <c r="G5" s="4" t="s">
        <v>13</v>
      </c>
      <c r="H5" s="9" t="s">
        <v>31</v>
      </c>
      <c r="I5" s="10" t="s">
        <v>14</v>
      </c>
      <c r="J5" s="11">
        <v>6000000</v>
      </c>
      <c r="K5" s="11">
        <v>60</v>
      </c>
      <c r="L5" s="11">
        <v>0.6</v>
      </c>
    </row>
    <row r="6" spans="1:12" x14ac:dyDescent="0.35">
      <c r="A6" s="4">
        <v>8594</v>
      </c>
      <c r="B6" s="5">
        <v>43627</v>
      </c>
      <c r="C6" s="6" t="s">
        <v>12</v>
      </c>
      <c r="D6" s="4" t="s">
        <v>20</v>
      </c>
      <c r="E6" s="7">
        <v>188</v>
      </c>
      <c r="F6" s="8" t="s">
        <v>16</v>
      </c>
      <c r="G6" s="4" t="s">
        <v>13</v>
      </c>
      <c r="H6" s="9" t="s">
        <v>32</v>
      </c>
      <c r="I6" s="10" t="s">
        <v>14</v>
      </c>
      <c r="J6" s="11">
        <v>6000000</v>
      </c>
      <c r="K6" s="11">
        <v>60</v>
      </c>
      <c r="L6" s="11">
        <v>0.6</v>
      </c>
    </row>
    <row r="7" spans="1:12" x14ac:dyDescent="0.35">
      <c r="A7" s="4">
        <v>8595</v>
      </c>
      <c r="B7" s="5">
        <v>43647</v>
      </c>
      <c r="C7" s="12" t="s">
        <v>21</v>
      </c>
      <c r="D7" s="4" t="s">
        <v>22</v>
      </c>
      <c r="E7" s="7">
        <v>188</v>
      </c>
      <c r="F7" s="8" t="s">
        <v>16</v>
      </c>
      <c r="G7" s="4" t="s">
        <v>23</v>
      </c>
      <c r="H7" s="12" t="s">
        <v>33</v>
      </c>
      <c r="I7" s="10" t="s">
        <v>24</v>
      </c>
      <c r="J7" s="11">
        <v>4000000</v>
      </c>
      <c r="K7" s="13">
        <v>40</v>
      </c>
      <c r="L7" s="13">
        <v>0.4</v>
      </c>
    </row>
    <row r="8" spans="1:12" x14ac:dyDescent="0.35">
      <c r="A8" s="4">
        <v>8596</v>
      </c>
      <c r="B8" s="5">
        <v>43658</v>
      </c>
      <c r="C8" s="12" t="s">
        <v>21</v>
      </c>
      <c r="D8" s="4" t="s">
        <v>25</v>
      </c>
      <c r="E8" s="7">
        <v>188</v>
      </c>
      <c r="F8" s="8" t="s">
        <v>16</v>
      </c>
      <c r="G8" s="4" t="s">
        <v>26</v>
      </c>
      <c r="H8" s="12" t="s">
        <v>34</v>
      </c>
      <c r="I8" s="10" t="s">
        <v>27</v>
      </c>
      <c r="J8" s="11">
        <v>19800000</v>
      </c>
      <c r="K8" s="13">
        <v>198</v>
      </c>
      <c r="L8" s="13">
        <v>1.98</v>
      </c>
    </row>
    <row r="9" spans="1:12" x14ac:dyDescent="0.35">
      <c r="A9" s="4">
        <v>8597</v>
      </c>
      <c r="B9" s="5">
        <v>43742</v>
      </c>
      <c r="C9" s="12" t="s">
        <v>35</v>
      </c>
      <c r="D9" s="4" t="s">
        <v>36</v>
      </c>
      <c r="E9" s="7">
        <v>188</v>
      </c>
      <c r="F9" s="8" t="s">
        <v>16</v>
      </c>
      <c r="G9" s="4" t="s">
        <v>37</v>
      </c>
      <c r="H9" s="12" t="s">
        <v>38</v>
      </c>
      <c r="I9" s="10" t="s">
        <v>39</v>
      </c>
      <c r="J9" s="11">
        <v>20000000</v>
      </c>
      <c r="K9" s="13">
        <f t="shared" ref="K9:K31" si="0">J9/100000</f>
        <v>200</v>
      </c>
      <c r="L9" s="13">
        <f t="shared" ref="L9:L31" si="1">K9/100</f>
        <v>2</v>
      </c>
    </row>
    <row r="10" spans="1:12" x14ac:dyDescent="0.35">
      <c r="A10" s="4">
        <v>8598</v>
      </c>
      <c r="B10" s="5">
        <v>43743</v>
      </c>
      <c r="C10" s="12" t="s">
        <v>35</v>
      </c>
      <c r="D10" s="4" t="s">
        <v>40</v>
      </c>
      <c r="E10" s="7">
        <v>188</v>
      </c>
      <c r="F10" s="8" t="s">
        <v>16</v>
      </c>
      <c r="G10" s="4" t="s">
        <v>41</v>
      </c>
      <c r="H10" s="12" t="s">
        <v>42</v>
      </c>
      <c r="I10" s="10" t="s">
        <v>43</v>
      </c>
      <c r="J10" s="11">
        <v>15000000</v>
      </c>
      <c r="K10" s="13">
        <f t="shared" si="0"/>
        <v>150</v>
      </c>
      <c r="L10" s="13">
        <f t="shared" si="1"/>
        <v>1.5</v>
      </c>
    </row>
    <row r="11" spans="1:12" x14ac:dyDescent="0.35">
      <c r="A11" s="4">
        <v>8599</v>
      </c>
      <c r="B11" s="5">
        <v>43743</v>
      </c>
      <c r="C11" s="12" t="s">
        <v>35</v>
      </c>
      <c r="D11" s="4" t="s">
        <v>44</v>
      </c>
      <c r="E11" s="7">
        <v>188</v>
      </c>
      <c r="F11" s="8" t="s">
        <v>16</v>
      </c>
      <c r="G11" s="4" t="s">
        <v>41</v>
      </c>
      <c r="H11" s="12" t="s">
        <v>45</v>
      </c>
      <c r="I11" s="10" t="s">
        <v>43</v>
      </c>
      <c r="J11" s="11">
        <v>30000000</v>
      </c>
      <c r="K11" s="13">
        <f t="shared" si="0"/>
        <v>300</v>
      </c>
      <c r="L11" s="13">
        <f t="shared" si="1"/>
        <v>3</v>
      </c>
    </row>
    <row r="12" spans="1:12" x14ac:dyDescent="0.35">
      <c r="A12" s="4">
        <v>8600</v>
      </c>
      <c r="B12" s="5">
        <v>43743</v>
      </c>
      <c r="C12" s="12" t="s">
        <v>35</v>
      </c>
      <c r="D12" s="4" t="s">
        <v>46</v>
      </c>
      <c r="E12" s="7">
        <v>188</v>
      </c>
      <c r="F12" s="8" t="s">
        <v>16</v>
      </c>
      <c r="G12" s="4" t="s">
        <v>41</v>
      </c>
      <c r="H12" s="12" t="s">
        <v>47</v>
      </c>
      <c r="I12" s="10" t="s">
        <v>43</v>
      </c>
      <c r="J12" s="11">
        <v>20000000</v>
      </c>
      <c r="K12" s="13">
        <f t="shared" si="0"/>
        <v>200</v>
      </c>
      <c r="L12" s="13">
        <f t="shared" si="1"/>
        <v>2</v>
      </c>
    </row>
    <row r="13" spans="1:12" x14ac:dyDescent="0.35">
      <c r="A13" s="4">
        <v>8601</v>
      </c>
      <c r="B13" s="5">
        <v>43743</v>
      </c>
      <c r="C13" s="12" t="s">
        <v>35</v>
      </c>
      <c r="D13" s="4" t="s">
        <v>48</v>
      </c>
      <c r="E13" s="7">
        <v>188</v>
      </c>
      <c r="F13" s="8" t="s">
        <v>16</v>
      </c>
      <c r="G13" s="4" t="s">
        <v>41</v>
      </c>
      <c r="H13" s="12" t="s">
        <v>49</v>
      </c>
      <c r="I13" s="10" t="s">
        <v>43</v>
      </c>
      <c r="J13" s="11">
        <v>20000000</v>
      </c>
      <c r="K13" s="13">
        <f t="shared" si="0"/>
        <v>200</v>
      </c>
      <c r="L13" s="13">
        <f t="shared" si="1"/>
        <v>2</v>
      </c>
    </row>
    <row r="14" spans="1:12" x14ac:dyDescent="0.35">
      <c r="A14" s="4">
        <v>8602</v>
      </c>
      <c r="B14" s="5">
        <v>43743</v>
      </c>
      <c r="C14" s="12" t="s">
        <v>35</v>
      </c>
      <c r="D14" s="4" t="s">
        <v>50</v>
      </c>
      <c r="E14" s="7">
        <v>188</v>
      </c>
      <c r="F14" s="8" t="s">
        <v>16</v>
      </c>
      <c r="G14" s="4" t="s">
        <v>41</v>
      </c>
      <c r="H14" s="12" t="s">
        <v>51</v>
      </c>
      <c r="I14" s="10" t="s">
        <v>43</v>
      </c>
      <c r="J14" s="11">
        <v>20000000</v>
      </c>
      <c r="K14" s="13">
        <f t="shared" si="0"/>
        <v>200</v>
      </c>
      <c r="L14" s="13">
        <f t="shared" si="1"/>
        <v>2</v>
      </c>
    </row>
    <row r="15" spans="1:12" x14ac:dyDescent="0.35">
      <c r="A15" s="4">
        <v>8603</v>
      </c>
      <c r="B15" s="5">
        <v>43743</v>
      </c>
      <c r="C15" s="12" t="s">
        <v>35</v>
      </c>
      <c r="D15" s="4" t="s">
        <v>52</v>
      </c>
      <c r="E15" s="7">
        <v>188</v>
      </c>
      <c r="F15" s="8" t="s">
        <v>16</v>
      </c>
      <c r="G15" s="4" t="s">
        <v>41</v>
      </c>
      <c r="H15" s="12" t="s">
        <v>53</v>
      </c>
      <c r="I15" s="10" t="s">
        <v>43</v>
      </c>
      <c r="J15" s="11">
        <v>20000000</v>
      </c>
      <c r="K15" s="13">
        <f t="shared" si="0"/>
        <v>200</v>
      </c>
      <c r="L15" s="13">
        <f t="shared" si="1"/>
        <v>2</v>
      </c>
    </row>
    <row r="16" spans="1:12" x14ac:dyDescent="0.35">
      <c r="A16" s="4">
        <v>8604</v>
      </c>
      <c r="B16" s="5">
        <v>43743</v>
      </c>
      <c r="C16" s="12" t="s">
        <v>35</v>
      </c>
      <c r="D16" s="4" t="s">
        <v>54</v>
      </c>
      <c r="E16" s="7">
        <v>188</v>
      </c>
      <c r="F16" s="8" t="s">
        <v>16</v>
      </c>
      <c r="G16" s="4" t="s">
        <v>41</v>
      </c>
      <c r="H16" s="12" t="s">
        <v>55</v>
      </c>
      <c r="I16" s="10" t="s">
        <v>43</v>
      </c>
      <c r="J16" s="11">
        <v>20000000</v>
      </c>
      <c r="K16" s="13">
        <f t="shared" si="0"/>
        <v>200</v>
      </c>
      <c r="L16" s="13">
        <f t="shared" si="1"/>
        <v>2</v>
      </c>
    </row>
    <row r="17" spans="1:12" x14ac:dyDescent="0.35">
      <c r="A17" s="4">
        <v>8605</v>
      </c>
      <c r="B17" s="5">
        <v>43743</v>
      </c>
      <c r="C17" s="12" t="s">
        <v>35</v>
      </c>
      <c r="D17" s="4" t="s">
        <v>56</v>
      </c>
      <c r="E17" s="7">
        <v>188</v>
      </c>
      <c r="F17" s="8" t="s">
        <v>16</v>
      </c>
      <c r="G17" s="4" t="s">
        <v>41</v>
      </c>
      <c r="H17" s="12" t="s">
        <v>57</v>
      </c>
      <c r="I17" s="10" t="s">
        <v>43</v>
      </c>
      <c r="J17" s="11">
        <v>10000000</v>
      </c>
      <c r="K17" s="13">
        <f t="shared" si="0"/>
        <v>100</v>
      </c>
      <c r="L17" s="13">
        <f t="shared" si="1"/>
        <v>1</v>
      </c>
    </row>
    <row r="18" spans="1:12" x14ac:dyDescent="0.35">
      <c r="A18" s="4">
        <v>8606</v>
      </c>
      <c r="B18" s="5">
        <v>43743</v>
      </c>
      <c r="C18" s="12" t="s">
        <v>35</v>
      </c>
      <c r="D18" s="4" t="s">
        <v>58</v>
      </c>
      <c r="E18" s="7">
        <v>188</v>
      </c>
      <c r="F18" s="8" t="s">
        <v>16</v>
      </c>
      <c r="G18" s="4" t="s">
        <v>41</v>
      </c>
      <c r="H18" s="12" t="s">
        <v>59</v>
      </c>
      <c r="I18" s="10" t="s">
        <v>43</v>
      </c>
      <c r="J18" s="11">
        <v>10000000</v>
      </c>
      <c r="K18" s="13">
        <f t="shared" si="0"/>
        <v>100</v>
      </c>
      <c r="L18" s="13">
        <f t="shared" si="1"/>
        <v>1</v>
      </c>
    </row>
    <row r="19" spans="1:12" x14ac:dyDescent="0.35">
      <c r="A19" s="4">
        <v>8607</v>
      </c>
      <c r="B19" s="5">
        <v>43743</v>
      </c>
      <c r="C19" s="12" t="s">
        <v>35</v>
      </c>
      <c r="D19" s="4" t="s">
        <v>60</v>
      </c>
      <c r="E19" s="7">
        <v>188</v>
      </c>
      <c r="F19" s="8" t="s">
        <v>16</v>
      </c>
      <c r="G19" s="4" t="s">
        <v>41</v>
      </c>
      <c r="H19" s="12" t="s">
        <v>61</v>
      </c>
      <c r="I19" s="10" t="s">
        <v>43</v>
      </c>
      <c r="J19" s="11">
        <v>10000000</v>
      </c>
      <c r="K19" s="13">
        <f t="shared" si="0"/>
        <v>100</v>
      </c>
      <c r="L19" s="13">
        <f t="shared" si="1"/>
        <v>1</v>
      </c>
    </row>
    <row r="20" spans="1:12" x14ac:dyDescent="0.35">
      <c r="A20" s="4">
        <v>8608</v>
      </c>
      <c r="B20" s="5">
        <v>43743</v>
      </c>
      <c r="C20" s="12" t="s">
        <v>35</v>
      </c>
      <c r="D20" s="4" t="s">
        <v>62</v>
      </c>
      <c r="E20" s="7">
        <v>188</v>
      </c>
      <c r="F20" s="8" t="s">
        <v>16</v>
      </c>
      <c r="G20" s="4" t="s">
        <v>41</v>
      </c>
      <c r="H20" s="12" t="s">
        <v>63</v>
      </c>
      <c r="I20" s="10" t="s">
        <v>43</v>
      </c>
      <c r="J20" s="11">
        <v>20000000</v>
      </c>
      <c r="K20" s="13">
        <f t="shared" si="0"/>
        <v>200</v>
      </c>
      <c r="L20" s="13">
        <f t="shared" si="1"/>
        <v>2</v>
      </c>
    </row>
    <row r="21" spans="1:12" x14ac:dyDescent="0.35">
      <c r="A21" s="4">
        <v>8609</v>
      </c>
      <c r="B21" s="5">
        <v>43743</v>
      </c>
      <c r="C21" s="12" t="s">
        <v>35</v>
      </c>
      <c r="D21" s="4" t="s">
        <v>64</v>
      </c>
      <c r="E21" s="7">
        <v>188</v>
      </c>
      <c r="F21" s="8" t="s">
        <v>16</v>
      </c>
      <c r="G21" s="4" t="s">
        <v>41</v>
      </c>
      <c r="H21" s="12" t="s">
        <v>65</v>
      </c>
      <c r="I21" s="10" t="s">
        <v>43</v>
      </c>
      <c r="J21" s="11">
        <v>7500000</v>
      </c>
      <c r="K21" s="13">
        <f t="shared" si="0"/>
        <v>75</v>
      </c>
      <c r="L21" s="13">
        <f t="shared" si="1"/>
        <v>0.75</v>
      </c>
    </row>
    <row r="22" spans="1:12" x14ac:dyDescent="0.35">
      <c r="A22" s="4">
        <v>8610</v>
      </c>
      <c r="B22" s="5">
        <v>43743</v>
      </c>
      <c r="C22" s="12" t="s">
        <v>35</v>
      </c>
      <c r="D22" s="4" t="s">
        <v>66</v>
      </c>
      <c r="E22" s="7">
        <v>188</v>
      </c>
      <c r="F22" s="8" t="s">
        <v>16</v>
      </c>
      <c r="G22" s="4" t="s">
        <v>41</v>
      </c>
      <c r="H22" s="12" t="s">
        <v>67</v>
      </c>
      <c r="I22" s="10" t="s">
        <v>43</v>
      </c>
      <c r="J22" s="11">
        <v>10000000</v>
      </c>
      <c r="K22" s="13">
        <f t="shared" si="0"/>
        <v>100</v>
      </c>
      <c r="L22" s="13">
        <f t="shared" si="1"/>
        <v>1</v>
      </c>
    </row>
    <row r="23" spans="1:12" x14ac:dyDescent="0.35">
      <c r="A23" s="4">
        <v>8611</v>
      </c>
      <c r="B23" s="5">
        <v>43743</v>
      </c>
      <c r="C23" s="12" t="s">
        <v>35</v>
      </c>
      <c r="D23" s="4" t="s">
        <v>68</v>
      </c>
      <c r="E23" s="7">
        <v>188</v>
      </c>
      <c r="F23" s="8" t="s">
        <v>16</v>
      </c>
      <c r="G23" s="4" t="s">
        <v>41</v>
      </c>
      <c r="H23" s="12" t="s">
        <v>69</v>
      </c>
      <c r="I23" s="10" t="s">
        <v>43</v>
      </c>
      <c r="J23" s="11">
        <v>5000000</v>
      </c>
      <c r="K23" s="13">
        <f t="shared" si="0"/>
        <v>50</v>
      </c>
      <c r="L23" s="13">
        <f t="shared" si="1"/>
        <v>0.5</v>
      </c>
    </row>
    <row r="24" spans="1:12" x14ac:dyDescent="0.35">
      <c r="A24" s="4">
        <v>8612</v>
      </c>
      <c r="B24" s="5">
        <v>43743</v>
      </c>
      <c r="C24" s="12" t="s">
        <v>35</v>
      </c>
      <c r="D24" s="4" t="s">
        <v>70</v>
      </c>
      <c r="E24" s="7">
        <v>188</v>
      </c>
      <c r="F24" s="8" t="s">
        <v>16</v>
      </c>
      <c r="G24" s="4" t="s">
        <v>41</v>
      </c>
      <c r="H24" s="12" t="s">
        <v>71</v>
      </c>
      <c r="I24" s="10" t="s">
        <v>43</v>
      </c>
      <c r="J24" s="11">
        <v>10000000</v>
      </c>
      <c r="K24" s="13">
        <f t="shared" si="0"/>
        <v>100</v>
      </c>
      <c r="L24" s="13">
        <f t="shared" si="1"/>
        <v>1</v>
      </c>
    </row>
    <row r="25" spans="1:12" x14ac:dyDescent="0.35">
      <c r="A25" s="4">
        <v>8613</v>
      </c>
      <c r="B25" s="5">
        <v>43743</v>
      </c>
      <c r="C25" s="12" t="s">
        <v>35</v>
      </c>
      <c r="D25" s="4" t="s">
        <v>72</v>
      </c>
      <c r="E25" s="7">
        <v>188</v>
      </c>
      <c r="F25" s="8" t="s">
        <v>16</v>
      </c>
      <c r="G25" s="4" t="s">
        <v>41</v>
      </c>
      <c r="H25" s="12" t="s">
        <v>73</v>
      </c>
      <c r="I25" s="10" t="s">
        <v>43</v>
      </c>
      <c r="J25" s="11">
        <v>20000000</v>
      </c>
      <c r="K25" s="13">
        <f t="shared" si="0"/>
        <v>200</v>
      </c>
      <c r="L25" s="13">
        <f t="shared" si="1"/>
        <v>2</v>
      </c>
    </row>
    <row r="26" spans="1:12" x14ac:dyDescent="0.35">
      <c r="A26" s="4">
        <v>8614</v>
      </c>
      <c r="B26" s="5">
        <v>43743</v>
      </c>
      <c r="C26" s="12" t="s">
        <v>35</v>
      </c>
      <c r="D26" s="4" t="s">
        <v>74</v>
      </c>
      <c r="E26" s="7">
        <v>188</v>
      </c>
      <c r="F26" s="8" t="s">
        <v>16</v>
      </c>
      <c r="G26" s="4" t="s">
        <v>41</v>
      </c>
      <c r="H26" s="12" t="s">
        <v>75</v>
      </c>
      <c r="I26" s="10" t="s">
        <v>43</v>
      </c>
      <c r="J26" s="11">
        <v>20000000</v>
      </c>
      <c r="K26" s="13">
        <f t="shared" si="0"/>
        <v>200</v>
      </c>
      <c r="L26" s="13">
        <f t="shared" si="1"/>
        <v>2</v>
      </c>
    </row>
    <row r="27" spans="1:12" x14ac:dyDescent="0.35">
      <c r="A27" s="4">
        <v>8615</v>
      </c>
      <c r="B27" s="5">
        <v>43743</v>
      </c>
      <c r="C27" s="12" t="s">
        <v>35</v>
      </c>
      <c r="D27" s="4" t="s">
        <v>76</v>
      </c>
      <c r="E27" s="7">
        <v>188</v>
      </c>
      <c r="F27" s="8" t="s">
        <v>16</v>
      </c>
      <c r="G27" s="4" t="s">
        <v>41</v>
      </c>
      <c r="H27" s="12" t="s">
        <v>77</v>
      </c>
      <c r="I27" s="10" t="s">
        <v>43</v>
      </c>
      <c r="J27" s="11">
        <v>7500000</v>
      </c>
      <c r="K27" s="13">
        <f t="shared" si="0"/>
        <v>75</v>
      </c>
      <c r="L27" s="13">
        <f t="shared" si="1"/>
        <v>0.75</v>
      </c>
    </row>
    <row r="28" spans="1:12" x14ac:dyDescent="0.35">
      <c r="A28" s="4">
        <v>8616</v>
      </c>
      <c r="B28" s="5">
        <v>43753</v>
      </c>
      <c r="C28" s="12" t="s">
        <v>35</v>
      </c>
      <c r="D28" s="4" t="s">
        <v>78</v>
      </c>
      <c r="E28" s="7">
        <v>188</v>
      </c>
      <c r="F28" s="8" t="s">
        <v>16</v>
      </c>
      <c r="G28" s="4" t="s">
        <v>79</v>
      </c>
      <c r="H28" s="12" t="s">
        <v>80</v>
      </c>
      <c r="I28" s="10" t="s">
        <v>81</v>
      </c>
      <c r="J28" s="11">
        <v>10000000</v>
      </c>
      <c r="K28" s="13">
        <f t="shared" si="0"/>
        <v>100</v>
      </c>
      <c r="L28" s="13">
        <f t="shared" si="1"/>
        <v>1</v>
      </c>
    </row>
    <row r="29" spans="1:12" x14ac:dyDescent="0.35">
      <c r="A29" s="4">
        <v>8617</v>
      </c>
      <c r="B29" s="5">
        <v>43754</v>
      </c>
      <c r="C29" s="12" t="s">
        <v>35</v>
      </c>
      <c r="D29" s="4" t="s">
        <v>82</v>
      </c>
      <c r="E29" s="7">
        <v>188</v>
      </c>
      <c r="F29" s="8" t="s">
        <v>16</v>
      </c>
      <c r="G29" s="4" t="s">
        <v>83</v>
      </c>
      <c r="H29" s="12" t="s">
        <v>84</v>
      </c>
      <c r="I29" s="10" t="s">
        <v>85</v>
      </c>
      <c r="J29" s="11">
        <v>3550000</v>
      </c>
      <c r="K29" s="13">
        <f t="shared" si="0"/>
        <v>35.5</v>
      </c>
      <c r="L29" s="13">
        <f t="shared" si="1"/>
        <v>0.35499999999999998</v>
      </c>
    </row>
    <row r="30" spans="1:12" x14ac:dyDescent="0.35">
      <c r="A30" s="4">
        <v>8618</v>
      </c>
      <c r="B30" s="5">
        <v>43782</v>
      </c>
      <c r="C30" s="12" t="s">
        <v>86</v>
      </c>
      <c r="D30" s="4" t="s">
        <v>87</v>
      </c>
      <c r="E30" s="7">
        <v>188</v>
      </c>
      <c r="F30" s="8" t="s">
        <v>16</v>
      </c>
      <c r="G30" s="4" t="s">
        <v>88</v>
      </c>
      <c r="H30" s="12" t="s">
        <v>89</v>
      </c>
      <c r="I30" s="10" t="s">
        <v>90</v>
      </c>
      <c r="J30" s="11">
        <v>10000000</v>
      </c>
      <c r="K30" s="13">
        <f t="shared" si="0"/>
        <v>100</v>
      </c>
      <c r="L30" s="13">
        <f t="shared" si="1"/>
        <v>1</v>
      </c>
    </row>
    <row r="31" spans="1:12" x14ac:dyDescent="0.35">
      <c r="A31" s="4">
        <v>8619</v>
      </c>
      <c r="B31" s="5">
        <v>43782</v>
      </c>
      <c r="C31" s="12" t="s">
        <v>86</v>
      </c>
      <c r="D31" s="4" t="s">
        <v>91</v>
      </c>
      <c r="E31" s="7">
        <v>188</v>
      </c>
      <c r="F31" s="8" t="s">
        <v>16</v>
      </c>
      <c r="G31" s="4" t="s">
        <v>88</v>
      </c>
      <c r="H31" s="12" t="s">
        <v>92</v>
      </c>
      <c r="I31" s="10" t="s">
        <v>90</v>
      </c>
      <c r="J31" s="11">
        <v>20000000</v>
      </c>
      <c r="K31" s="13">
        <f t="shared" si="0"/>
        <v>200</v>
      </c>
      <c r="L31" s="13">
        <f t="shared" si="1"/>
        <v>2</v>
      </c>
    </row>
  </sheetData>
  <conditionalFormatting sqref="D1">
    <cfRule type="duplicateValues" dxfId="0" priority="1"/>
  </conditionalFormatting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2019-07-02T04:46:27Z</dcterms:created>
  <dcterms:modified xsi:type="dcterms:W3CDTF">2020-01-28T09:46:27Z</dcterms:modified>
</cp:coreProperties>
</file>