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1" i="1" l="1"/>
  <c r="K41" i="1"/>
  <c r="K40" i="1"/>
  <c r="L40" i="1" s="1"/>
  <c r="K39" i="1"/>
  <c r="L39" i="1" s="1"/>
  <c r="K38" i="1"/>
  <c r="L38" i="1" s="1"/>
  <c r="L37" i="1"/>
  <c r="K37" i="1"/>
  <c r="K36" i="1"/>
  <c r="L36" i="1" s="1"/>
  <c r="K35" i="1"/>
  <c r="L35" i="1" s="1"/>
  <c r="K34" i="1"/>
  <c r="L34" i="1" s="1"/>
  <c r="L33" i="1"/>
  <c r="K33" i="1"/>
  <c r="K32" i="1"/>
  <c r="L32" i="1" s="1"/>
  <c r="K31" i="1"/>
  <c r="L31" i="1" s="1"/>
  <c r="K30" i="1"/>
  <c r="L30" i="1" s="1"/>
  <c r="L29" i="1"/>
  <c r="K29" i="1"/>
  <c r="K28" i="1"/>
  <c r="L28" i="1" s="1"/>
  <c r="K27" i="1"/>
  <c r="L27" i="1" s="1"/>
  <c r="K26" i="1"/>
  <c r="L26" i="1" s="1"/>
  <c r="L25" i="1"/>
  <c r="K25" i="1"/>
  <c r="K24" i="1"/>
  <c r="L24" i="1" s="1"/>
  <c r="K23" i="1"/>
  <c r="L23" i="1" s="1"/>
  <c r="K22" i="1"/>
  <c r="L22" i="1" s="1"/>
  <c r="L21" i="1"/>
  <c r="K21" i="1"/>
  <c r="K20" i="1"/>
  <c r="L20" i="1" s="1"/>
  <c r="K19" i="1"/>
  <c r="L19" i="1" s="1"/>
  <c r="K18" i="1"/>
  <c r="L18" i="1" s="1"/>
  <c r="L17" i="1"/>
  <c r="K17" i="1"/>
  <c r="K16" i="1"/>
  <c r="L16" i="1" s="1"/>
  <c r="K15" i="1"/>
  <c r="L15" i="1" s="1"/>
  <c r="K14" i="1"/>
  <c r="L14" i="1" s="1"/>
  <c r="L13" i="1"/>
  <c r="K13" i="1"/>
  <c r="K12" i="1"/>
  <c r="L12" i="1" s="1"/>
  <c r="K11" i="1"/>
  <c r="L11" i="1" s="1"/>
  <c r="K10" i="1"/>
  <c r="L10" i="1" s="1"/>
  <c r="L9" i="1"/>
  <c r="K9" i="1"/>
</calcChain>
</file>

<file path=xl/sharedStrings.xml><?xml version="1.0" encoding="utf-8"?>
<sst xmlns="http://schemas.openxmlformats.org/spreadsheetml/2006/main" count="252" uniqueCount="129">
  <si>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</si>
  <si>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</si>
  <si>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</si>
  <si>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</si>
  <si>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</si>
  <si>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</si>
  <si>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</si>
  <si>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</si>
  <si>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</si>
  <si>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</si>
  <si>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</si>
  <si>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</si>
  <si>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</si>
  <si>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</si>
  <si>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</si>
  <si>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019-20-000002</t>
  </si>
  <si>
    <t>Sanjany Nagara</t>
  </si>
  <si>
    <t>019-20-000004</t>
  </si>
  <si>
    <t>019-20-000003</t>
  </si>
  <si>
    <t>019-20-000001</t>
  </si>
  <si>
    <t>July</t>
  </si>
  <si>
    <t>019-20-000005</t>
  </si>
  <si>
    <t>P3075</t>
  </si>
  <si>
    <t>Special comprehensive development works in Bangalore city (Bangalore city in charge Minister Discretionary Grants)</t>
  </si>
  <si>
    <t>019-20-000006</t>
  </si>
  <si>
    <t>P3632</t>
  </si>
  <si>
    <t>Roads Development under Mukhyamanthrigala Nava Bengaluru Yojane</t>
  </si>
  <si>
    <t>019-20-000007</t>
  </si>
  <si>
    <t>P3388</t>
  </si>
  <si>
    <t>Repairs and Maintenance of BBMP Quarters</t>
  </si>
  <si>
    <t>Improvements To Roads And Drains Manjunatha Colony And Surrounding Area In Ward No.19 Sanjayanagara</t>
  </si>
  <si>
    <t>Improvements To Roads And Drains In Bhoopasandra Village Layout In Ward No.19</t>
  </si>
  <si>
    <t>Improvements To Roads And Drains In Lakshmamma Layout In Ward No.19</t>
  </si>
  <si>
    <t>Improvements To Roads And Drains At Bande Colony And Surrounding Area In Ward No.19 Sanjayanagara</t>
  </si>
  <si>
    <t>Maintenance Repair Of Civil Works In Parks In Ward No.19</t>
  </si>
  <si>
    <t>Comprehensive Development Improvement Construction Of Roads, Drains Culverts And Asphalting Roads In Ward No 19 (Package 02) Sl No. 522, 523,524,525,526,527,528,529 ,530,531,532,533,534,535,536,537,538,539,540,541</t>
  </si>
  <si>
    <t>Maintenance And Repairs Of Bbmp Quarters In Ward No 19</t>
  </si>
  <si>
    <t>October</t>
  </si>
  <si>
    <t>019-20-000024</t>
  </si>
  <si>
    <t>P3744</t>
  </si>
  <si>
    <t>Providing Cement Concrete Roads To Sanjayanagara Small And Sub Cross Roads In Ward No. 19, Sanjayanagara Annexure 2 Sl No.1779</t>
  </si>
  <si>
    <t>CM Nava Nagarothana- Road Development</t>
  </si>
  <si>
    <t>019-20-000023</t>
  </si>
  <si>
    <t>Providing Cement Concrete Roads To Old Nagashettyhalli And Surrounding In Ward No. 19, Sanjayanagara Annexure 2 Sl No.1778</t>
  </si>
  <si>
    <t>019-20-000022</t>
  </si>
  <si>
    <t>Improvements Of Roads And Drains To Uas Layout Cross Roads And Surroundings In Ward No. 19, Sanjayanagara Annexure 2 Sl No.1777</t>
  </si>
  <si>
    <t>019-20-000021</t>
  </si>
  <si>
    <t>Improvements F Roads And Drains To Aecs Layout Cross Roads And Surroundings In Ward No. 19, Sanjayanagara Annexure 2 Sl No.1776</t>
  </si>
  <si>
    <t>019-20-000020</t>
  </si>
  <si>
    <t>Improvements Of Roads And Drains To Ngef Layout Cross Roads In Ward No. 19, Sanjayanagara Annexure 2 Sl No.1775</t>
  </si>
  <si>
    <t>019-20-000019</t>
  </si>
  <si>
    <t>Improvements Of Roads And Drains To Rms Colony Cross Roads In Ward No. 19, Sanjayanagara Annexure 2 Sl No.1774</t>
  </si>
  <si>
    <t>019-20-000018</t>
  </si>
  <si>
    <t>Improvements Of Road And Drains To Central Exise Layout Cross Roads In Ward No. 19, Sanjayanagara Annexure 2 Sl No.1773</t>
  </si>
  <si>
    <t>019-20-000017</t>
  </si>
  <si>
    <t>Improvements Of Road And Drains To Old Bhoopasandra And Surrounding In Ward No. 19, Sanjayanagara Annexure 2 Sl No.1772</t>
  </si>
  <si>
    <t>019-20-000016</t>
  </si>
  <si>
    <t>Improvements Of Road And Drains To New Bhoopasandra New Extension In Ward No. 19, Sanjayanagara Annexure 2 Sl No.1771</t>
  </si>
  <si>
    <t>019-20-000015</t>
  </si>
  <si>
    <t>Improvements Of Roads And Drains To Aecs Layout Main Roads And Surrounding Areas In Ward No. 19, Sanjayanagara Annexure 2 Sl No.1770</t>
  </si>
  <si>
    <t>019-20-000014</t>
  </si>
  <si>
    <t>Improvements Of Road And Drains To Keb Layout Rangabarana Cross Roads In Ward No. 19, Sanjayanagara Annexure 2 Sl No.1769</t>
  </si>
  <si>
    <t>019-20-000013</t>
  </si>
  <si>
    <t>Improvements Of Road And Drains To Mr Garden Cross Roads In Ward No. 19, Sanjayanagara Annexure 2 Sl No.1768</t>
  </si>
  <si>
    <t>019-20-000012</t>
  </si>
  <si>
    <t>Improvements Of Road And Drains To Gmr Layout 1st 2nd Cross Roads In Ward No. 19, Sanjayanagara Annexure 2 Sl No.1767</t>
  </si>
  <si>
    <t>019-20-000011</t>
  </si>
  <si>
    <t>Improvements To Roads And Drains To Nn Farms And Cross Roads In Ward No. 19, Sanjayanagara Annexure 2 Sl No.1766</t>
  </si>
  <si>
    <t>019-20-000010</t>
  </si>
  <si>
    <t>Improvements To Drains And Roads To Hanumaiah Layout Cross Road In Ward No. 19, Sanjayanagara Annexure 2 Sl No.1765</t>
  </si>
  <si>
    <t>019-20-000009</t>
  </si>
  <si>
    <t>Improvements To Drains And Roads To Nti Layout 1st 2nd Cross Road In Ward No. 19, Sanjayanagara Annexure 2 Sl No.1764</t>
  </si>
  <si>
    <t>019-20-000008</t>
  </si>
  <si>
    <t>Improvements To Drains And Roads To Basaveshwara Layout 4th, 5th Cross Road In Ward No.19 Annexure 2 Sl No.1763</t>
  </si>
  <si>
    <t>019-20-000025</t>
  </si>
  <si>
    <t>P2573</t>
  </si>
  <si>
    <t>Drilling Of Borewell And Other Civil Works In Sanjayanagar And Surrounding Area In Ward No 19</t>
  </si>
  <si>
    <t>Encouragement to Rural Sports (Marali ba Atada Maidhanakke) Dy Mayors discretionary</t>
  </si>
  <si>
    <t>019-20-000026</t>
  </si>
  <si>
    <t>P0190</t>
  </si>
  <si>
    <t>Drilling Of Borewell And Providing Pipeline Ward No 19 Sanjayanagar And Surrounding Areas</t>
  </si>
  <si>
    <t>Works sanctioned by Hon Mayor</t>
  </si>
  <si>
    <t>019-20-000027</t>
  </si>
  <si>
    <t>P3591</t>
  </si>
  <si>
    <t>Improvements And Developments To Rangamandira Park In Ward No 19 Sanjayanagara</t>
  </si>
  <si>
    <t>Special Development works at ward Nos.18, 82, 94, 102, 116, 134, 189, 128, 196, 181</t>
  </si>
  <si>
    <t>019-20-000029</t>
  </si>
  <si>
    <t>P3601</t>
  </si>
  <si>
    <t>Repairs And Maintenance Of Park At Sanjay Nagar In Ward No 19</t>
  </si>
  <si>
    <t>Special Development works at ward Nos.84, 136, 193, 198</t>
  </si>
  <si>
    <t>019-20-000028</t>
  </si>
  <si>
    <t>Development And Maintenance Of Park At Sanjay Nagar In Ward No 19</t>
  </si>
  <si>
    <t>November</t>
  </si>
  <si>
    <t>019-20-000031</t>
  </si>
  <si>
    <t>P3293</t>
  </si>
  <si>
    <t>Providing Pipeline In Existing Borewells At Sanjayanagar Ward Surroundings In Ward No 19</t>
  </si>
  <si>
    <t>14th Finance Commission Works - Drinking Water</t>
  </si>
  <si>
    <t>019-20-000032</t>
  </si>
  <si>
    <t>P3294</t>
  </si>
  <si>
    <t>Repairs And Maintenance To Public Toilets In Sanjayanagar Ward Surrounding In Ward No 19</t>
  </si>
  <si>
    <t>14th Finance Commission Works - General Public ToiletandSeptage Maintenance</t>
  </si>
  <si>
    <t>019-20-000030</t>
  </si>
  <si>
    <t>P3296</t>
  </si>
  <si>
    <t>Improvements To Roads And Drains In Sanjayanagar Ward Surrounding In Ward No 19</t>
  </si>
  <si>
    <t>14th Finance Commission Works - Road and Footpath Maintenance</t>
  </si>
  <si>
    <t>019-20-000033</t>
  </si>
  <si>
    <t>P3298</t>
  </si>
  <si>
    <t>Solid Waste Management Work And Cc Cameras Installing To Garbage Black Spots In Sanjayanagar Ward Surrounding In Ward No 19</t>
  </si>
  <si>
    <t>14th Finance Commission Works - SWM Works</t>
  </si>
  <si>
    <t>019-20-000039</t>
  </si>
  <si>
    <t>P3697</t>
  </si>
  <si>
    <t>Drilling Of Borewell And Providing Pipelines In Amarajyothi Layout, Vinayaka Layout, Nti Layout Central Excise Layout Eshwara Temple Road And Surrounding Areas In Ward No 19 (Sanjayanagar)</t>
  </si>
  <si>
    <t>Special developmental works in ward No.19</t>
  </si>
  <si>
    <t>019-20-000038</t>
  </si>
  <si>
    <t>Drilling Of Borewell And Providing Pipeline In Uas Layout Techers Colony Keb Layout New Bhoopasandra And Surrounding Areas In Ward No 19 (Sanjayanagar)</t>
  </si>
  <si>
    <t>019-20-000037</t>
  </si>
  <si>
    <t>Desilting Of Drains In Sanjayanagara And Surrounding Areas In Ward No 19 Sanjayanagar</t>
  </si>
  <si>
    <t>019-20-000036</t>
  </si>
  <si>
    <t>P3739</t>
  </si>
  <si>
    <t>Improvements To Roads And Drains At Uas Layout And Vinayaka Layout And Surrounding Aeas In Ward No 19 Sanjayanagar</t>
  </si>
  <si>
    <t>Special development works in Ward No. 01, 03, 04, 05, 09, 10, 13, 15, 17, 19, 20, 26, 27, 28, 29, 34, 35, 36, 39, 43, 45, 46, 51, 52, 57, 64, 65, 71, 79, 83, 85, 88, 89,93, 96, 100, 101, 103,104, 105, 108, 109, 111, 114, 115, 119, 123, 124, 125, 126, 127, 128, 129, 130, 132, 133, 137, 138, 142, 143, 146, 149, 150, 154, 155, 156, 158, 159, 160, 161, 162, 163, 164, 165, 166, 167, 168, 170, 173, 174, 175, 177, 178, 179, 181, 182, 183, 184, 185, 186, 187, 188, 189, 191, 193, 194, 195, 196 ( Total 98 wards 2.50 crors for each ward)</t>
  </si>
  <si>
    <t>019-20-000035</t>
  </si>
  <si>
    <t>Improvements To Roads And Drains At Sanjayanagar And Surrounding Areas In Ward No 19 Sanjayanagar</t>
  </si>
  <si>
    <t>019-20-000034</t>
  </si>
  <si>
    <t>Improvements To Roads And Drains At Aecs Layout Negf Layout And Central Excise Layout And Surrounding Areas In Ward No 19 Sanjayanagar</t>
  </si>
  <si>
    <t>019-20-000040</t>
  </si>
  <si>
    <t>P0298</t>
  </si>
  <si>
    <t>Providing And Fixing Cc Camera In Ward No 19</t>
  </si>
  <si>
    <t>M and R to Electrical Installations in Parks and Gardens, Playgrounds, Burial Grounds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</si>
</sst>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3" fillId="0" borderId="1" xfId="0" applyFont="1" applyBorder="1" applyAlignment="1">
      <alignment horizontal="center" vertical="center"/>
    </xf>
    <xf numFmtId="15" fontId="3" fillId="0" borderId="1" xfId="0" applyNumberFormat="1" applyFont="1" applyBorder="1" applyAlignment="1">
      <alignment horizontal="center" vertical="center"/>
    </xf>
    <xf numFmtId="15" fontId="3" fillId="0" borderId="1" xfId="0" applyNumberFormat="1"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3" borderId="1" xfId="0" applyFont="1" applyFill="1" applyBorder="1" applyAlignment="1">
      <alignment horizontal="left" vertical="center"/>
    </xf>
    <xf numFmtId="0" fontId="3" fillId="0" borderId="1" xfId="0" applyFont="1" applyBorder="1" applyAlignment="1">
      <alignment vertical="center"/>
    </xf>
    <xf numFmtId="2" fontId="3" fillId="0" borderId="1" xfId="0" applyNumberFormat="1" applyFont="1" applyBorder="1" applyAlignment="1">
      <alignment vertical="center"/>
    </xf>
    <xf numFmtId="0" fontId="2" fillId="0" borderId="0" xfId="0" applyFont="1"/>
    <xf numFmtId="0" fontId="3" fillId="0" borderId="1" xfId="0" applyFont="1" applyBorder="1"/>
    <xf numFmtId="2" fontId="3"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abSelected="1" workbookViewId="0">
      <selection activeCell="A2" sqref="A2:XFD41"/>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s="12" customFormat="1" ht="13" x14ac:dyDescent="0.3">
      <c r="A2" s="4">
        <v>1354</v>
      </c>
      <c r="B2" s="5">
        <v>43627</v>
      </c>
      <c r="C2" s="6" t="s">
        <v>12</v>
      </c>
      <c r="D2" s="4" t="s">
        <v>15</v>
      </c>
      <c r="E2" s="7">
        <v>19</v>
      </c>
      <c r="F2" s="8" t="s">
        <v>16</v>
      </c>
      <c r="G2" s="4" t="s">
        <v>13</v>
      </c>
      <c r="H2" s="9" t="s">
        <v>30</v>
      </c>
      <c r="I2" s="10" t="s">
        <v>14</v>
      </c>
      <c r="J2" s="11">
        <v>9900000</v>
      </c>
      <c r="K2" s="11">
        <v>99</v>
      </c>
      <c r="L2" s="11">
        <v>0.99</v>
      </c>
    </row>
    <row r="3" spans="1:12" s="12" customFormat="1" ht="13" x14ac:dyDescent="0.3">
      <c r="A3" s="4">
        <v>1355</v>
      </c>
      <c r="B3" s="5">
        <v>43627</v>
      </c>
      <c r="C3" s="6" t="s">
        <v>12</v>
      </c>
      <c r="D3" s="4" t="s">
        <v>17</v>
      </c>
      <c r="E3" s="7">
        <v>19</v>
      </c>
      <c r="F3" s="8" t="s">
        <v>16</v>
      </c>
      <c r="G3" s="4" t="s">
        <v>13</v>
      </c>
      <c r="H3" s="9" t="s">
        <v>31</v>
      </c>
      <c r="I3" s="10" t="s">
        <v>14</v>
      </c>
      <c r="J3" s="11">
        <v>9900000</v>
      </c>
      <c r="K3" s="11">
        <v>99</v>
      </c>
      <c r="L3" s="11">
        <v>0.99</v>
      </c>
    </row>
    <row r="4" spans="1:12" s="12" customFormat="1" ht="13" x14ac:dyDescent="0.3">
      <c r="A4" s="4">
        <v>1356</v>
      </c>
      <c r="B4" s="5">
        <v>43627</v>
      </c>
      <c r="C4" s="6" t="s">
        <v>12</v>
      </c>
      <c r="D4" s="4" t="s">
        <v>18</v>
      </c>
      <c r="E4" s="7">
        <v>19</v>
      </c>
      <c r="F4" s="8" t="s">
        <v>16</v>
      </c>
      <c r="G4" s="4" t="s">
        <v>13</v>
      </c>
      <c r="H4" s="9" t="s">
        <v>32</v>
      </c>
      <c r="I4" s="10" t="s">
        <v>14</v>
      </c>
      <c r="J4" s="11">
        <v>9900000</v>
      </c>
      <c r="K4" s="11">
        <v>99</v>
      </c>
      <c r="L4" s="11">
        <v>0.99</v>
      </c>
    </row>
    <row r="5" spans="1:12" s="12" customFormat="1" ht="13" x14ac:dyDescent="0.3">
      <c r="A5" s="4">
        <v>1357</v>
      </c>
      <c r="B5" s="5">
        <v>43627</v>
      </c>
      <c r="C5" s="6" t="s">
        <v>12</v>
      </c>
      <c r="D5" s="4" t="s">
        <v>19</v>
      </c>
      <c r="E5" s="7">
        <v>19</v>
      </c>
      <c r="F5" s="8" t="s">
        <v>16</v>
      </c>
      <c r="G5" s="4" t="s">
        <v>13</v>
      </c>
      <c r="H5" s="9" t="s">
        <v>33</v>
      </c>
      <c r="I5" s="10" t="s">
        <v>14</v>
      </c>
      <c r="J5" s="11">
        <v>9900000</v>
      </c>
      <c r="K5" s="11">
        <v>99</v>
      </c>
      <c r="L5" s="11">
        <v>0.99</v>
      </c>
    </row>
    <row r="6" spans="1:12" s="12" customFormat="1" ht="13" x14ac:dyDescent="0.3">
      <c r="A6" s="4">
        <v>1358</v>
      </c>
      <c r="B6" s="5">
        <v>43664</v>
      </c>
      <c r="C6" s="13" t="s">
        <v>20</v>
      </c>
      <c r="D6" s="4" t="s">
        <v>21</v>
      </c>
      <c r="E6" s="7">
        <v>19</v>
      </c>
      <c r="F6" s="8" t="s">
        <v>16</v>
      </c>
      <c r="G6" s="4" t="s">
        <v>22</v>
      </c>
      <c r="H6" s="13" t="s">
        <v>34</v>
      </c>
      <c r="I6" s="10" t="s">
        <v>23</v>
      </c>
      <c r="J6" s="11">
        <v>500000</v>
      </c>
      <c r="K6" s="14">
        <v>5</v>
      </c>
      <c r="L6" s="14">
        <v>0.05</v>
      </c>
    </row>
    <row r="7" spans="1:12" s="12" customFormat="1" ht="13" x14ac:dyDescent="0.3">
      <c r="A7" s="4">
        <v>1359</v>
      </c>
      <c r="B7" s="5">
        <v>43671</v>
      </c>
      <c r="C7" s="13" t="s">
        <v>20</v>
      </c>
      <c r="D7" s="4" t="s">
        <v>24</v>
      </c>
      <c r="E7" s="7">
        <v>19</v>
      </c>
      <c r="F7" s="8" t="s">
        <v>16</v>
      </c>
      <c r="G7" s="4" t="s">
        <v>25</v>
      </c>
      <c r="H7" s="13" t="s">
        <v>35</v>
      </c>
      <c r="I7" s="10" t="s">
        <v>26</v>
      </c>
      <c r="J7" s="11">
        <v>98000000</v>
      </c>
      <c r="K7" s="14">
        <v>980</v>
      </c>
      <c r="L7" s="14">
        <v>9.8000000000000007</v>
      </c>
    </row>
    <row r="8" spans="1:12" s="12" customFormat="1" ht="13" x14ac:dyDescent="0.3">
      <c r="A8" s="4">
        <v>1360</v>
      </c>
      <c r="B8" s="5">
        <v>43676</v>
      </c>
      <c r="C8" s="13" t="s">
        <v>20</v>
      </c>
      <c r="D8" s="4" t="s">
        <v>27</v>
      </c>
      <c r="E8" s="7">
        <v>19</v>
      </c>
      <c r="F8" s="8" t="s">
        <v>16</v>
      </c>
      <c r="G8" s="4" t="s">
        <v>28</v>
      </c>
      <c r="H8" s="13" t="s">
        <v>36</v>
      </c>
      <c r="I8" s="10" t="s">
        <v>29</v>
      </c>
      <c r="J8" s="11">
        <v>1000000</v>
      </c>
      <c r="K8" s="14">
        <v>10</v>
      </c>
      <c r="L8" s="14">
        <v>0.1</v>
      </c>
    </row>
    <row r="9" spans="1:12" s="12" customFormat="1" ht="13" x14ac:dyDescent="0.3">
      <c r="A9" s="4">
        <v>1361</v>
      </c>
      <c r="B9" s="5">
        <v>43749</v>
      </c>
      <c r="C9" s="13" t="s">
        <v>37</v>
      </c>
      <c r="D9" s="4" t="s">
        <v>38</v>
      </c>
      <c r="E9" s="7">
        <v>19</v>
      </c>
      <c r="F9" s="8" t="s">
        <v>16</v>
      </c>
      <c r="G9" s="4" t="s">
        <v>39</v>
      </c>
      <c r="H9" s="13" t="s">
        <v>40</v>
      </c>
      <c r="I9" s="10" t="s">
        <v>41</v>
      </c>
      <c r="J9" s="11">
        <v>4900000</v>
      </c>
      <c r="K9" s="14">
        <f t="shared" ref="K9:K41" si="0">J9/100000</f>
        <v>49</v>
      </c>
      <c r="L9" s="14">
        <f t="shared" ref="L9:L41" si="1">K9/100</f>
        <v>0.49</v>
      </c>
    </row>
    <row r="10" spans="1:12" s="12" customFormat="1" ht="13" x14ac:dyDescent="0.3">
      <c r="A10" s="4">
        <v>1362</v>
      </c>
      <c r="B10" s="5">
        <v>43749</v>
      </c>
      <c r="C10" s="13" t="s">
        <v>37</v>
      </c>
      <c r="D10" s="4" t="s">
        <v>42</v>
      </c>
      <c r="E10" s="7">
        <v>19</v>
      </c>
      <c r="F10" s="8" t="s">
        <v>16</v>
      </c>
      <c r="G10" s="4" t="s">
        <v>39</v>
      </c>
      <c r="H10" s="13" t="s">
        <v>43</v>
      </c>
      <c r="I10" s="10" t="s">
        <v>41</v>
      </c>
      <c r="J10" s="11">
        <v>4900000</v>
      </c>
      <c r="K10" s="14">
        <f t="shared" si="0"/>
        <v>49</v>
      </c>
      <c r="L10" s="14">
        <f t="shared" si="1"/>
        <v>0.49</v>
      </c>
    </row>
    <row r="11" spans="1:12" s="12" customFormat="1" ht="13" x14ac:dyDescent="0.3">
      <c r="A11" s="4">
        <v>1363</v>
      </c>
      <c r="B11" s="5">
        <v>43749</v>
      </c>
      <c r="C11" s="13" t="s">
        <v>37</v>
      </c>
      <c r="D11" s="4" t="s">
        <v>44</v>
      </c>
      <c r="E11" s="7">
        <v>19</v>
      </c>
      <c r="F11" s="8" t="s">
        <v>16</v>
      </c>
      <c r="G11" s="4" t="s">
        <v>39</v>
      </c>
      <c r="H11" s="13" t="s">
        <v>45</v>
      </c>
      <c r="I11" s="10" t="s">
        <v>41</v>
      </c>
      <c r="J11" s="11">
        <v>4900000</v>
      </c>
      <c r="K11" s="14">
        <f t="shared" si="0"/>
        <v>49</v>
      </c>
      <c r="L11" s="14">
        <f t="shared" si="1"/>
        <v>0.49</v>
      </c>
    </row>
    <row r="12" spans="1:12" s="12" customFormat="1" ht="13" x14ac:dyDescent="0.3">
      <c r="A12" s="4">
        <v>1364</v>
      </c>
      <c r="B12" s="5">
        <v>43749</v>
      </c>
      <c r="C12" s="13" t="s">
        <v>37</v>
      </c>
      <c r="D12" s="4" t="s">
        <v>46</v>
      </c>
      <c r="E12" s="7">
        <v>19</v>
      </c>
      <c r="F12" s="8" t="s">
        <v>16</v>
      </c>
      <c r="G12" s="4" t="s">
        <v>39</v>
      </c>
      <c r="H12" s="13" t="s">
        <v>47</v>
      </c>
      <c r="I12" s="10" t="s">
        <v>41</v>
      </c>
      <c r="J12" s="11">
        <v>4900000</v>
      </c>
      <c r="K12" s="14">
        <f t="shared" si="0"/>
        <v>49</v>
      </c>
      <c r="L12" s="14">
        <f t="shared" si="1"/>
        <v>0.49</v>
      </c>
    </row>
    <row r="13" spans="1:12" s="12" customFormat="1" ht="13" x14ac:dyDescent="0.3">
      <c r="A13" s="4">
        <v>1365</v>
      </c>
      <c r="B13" s="5">
        <v>43749</v>
      </c>
      <c r="C13" s="13" t="s">
        <v>37</v>
      </c>
      <c r="D13" s="4" t="s">
        <v>48</v>
      </c>
      <c r="E13" s="7">
        <v>19</v>
      </c>
      <c r="F13" s="8" t="s">
        <v>16</v>
      </c>
      <c r="G13" s="4" t="s">
        <v>39</v>
      </c>
      <c r="H13" s="13" t="s">
        <v>49</v>
      </c>
      <c r="I13" s="10" t="s">
        <v>41</v>
      </c>
      <c r="J13" s="11">
        <v>4900000</v>
      </c>
      <c r="K13" s="14">
        <f t="shared" si="0"/>
        <v>49</v>
      </c>
      <c r="L13" s="14">
        <f t="shared" si="1"/>
        <v>0.49</v>
      </c>
    </row>
    <row r="14" spans="1:12" s="12" customFormat="1" ht="13" x14ac:dyDescent="0.3">
      <c r="A14" s="4">
        <v>1366</v>
      </c>
      <c r="B14" s="5">
        <v>43749</v>
      </c>
      <c r="C14" s="13" t="s">
        <v>37</v>
      </c>
      <c r="D14" s="4" t="s">
        <v>50</v>
      </c>
      <c r="E14" s="7">
        <v>19</v>
      </c>
      <c r="F14" s="8" t="s">
        <v>16</v>
      </c>
      <c r="G14" s="4" t="s">
        <v>39</v>
      </c>
      <c r="H14" s="13" t="s">
        <v>51</v>
      </c>
      <c r="I14" s="10" t="s">
        <v>41</v>
      </c>
      <c r="J14" s="11">
        <v>4900000</v>
      </c>
      <c r="K14" s="14">
        <f t="shared" si="0"/>
        <v>49</v>
      </c>
      <c r="L14" s="14">
        <f t="shared" si="1"/>
        <v>0.49</v>
      </c>
    </row>
    <row r="15" spans="1:12" s="12" customFormat="1" ht="13" x14ac:dyDescent="0.3">
      <c r="A15" s="4">
        <v>1367</v>
      </c>
      <c r="B15" s="5">
        <v>43749</v>
      </c>
      <c r="C15" s="13" t="s">
        <v>37</v>
      </c>
      <c r="D15" s="4" t="s">
        <v>52</v>
      </c>
      <c r="E15" s="7">
        <v>19</v>
      </c>
      <c r="F15" s="8" t="s">
        <v>16</v>
      </c>
      <c r="G15" s="4" t="s">
        <v>39</v>
      </c>
      <c r="H15" s="13" t="s">
        <v>53</v>
      </c>
      <c r="I15" s="10" t="s">
        <v>41</v>
      </c>
      <c r="J15" s="11">
        <v>4900000</v>
      </c>
      <c r="K15" s="14">
        <f t="shared" si="0"/>
        <v>49</v>
      </c>
      <c r="L15" s="14">
        <f t="shared" si="1"/>
        <v>0.49</v>
      </c>
    </row>
    <row r="16" spans="1:12" s="12" customFormat="1" ht="13" x14ac:dyDescent="0.3">
      <c r="A16" s="4">
        <v>1368</v>
      </c>
      <c r="B16" s="5">
        <v>43749</v>
      </c>
      <c r="C16" s="13" t="s">
        <v>37</v>
      </c>
      <c r="D16" s="4" t="s">
        <v>54</v>
      </c>
      <c r="E16" s="7">
        <v>19</v>
      </c>
      <c r="F16" s="8" t="s">
        <v>16</v>
      </c>
      <c r="G16" s="4" t="s">
        <v>39</v>
      </c>
      <c r="H16" s="13" t="s">
        <v>55</v>
      </c>
      <c r="I16" s="10" t="s">
        <v>41</v>
      </c>
      <c r="J16" s="11">
        <v>4900000</v>
      </c>
      <c r="K16" s="14">
        <f t="shared" si="0"/>
        <v>49</v>
      </c>
      <c r="L16" s="14">
        <f t="shared" si="1"/>
        <v>0.49</v>
      </c>
    </row>
    <row r="17" spans="1:12" s="12" customFormat="1" ht="13" x14ac:dyDescent="0.3">
      <c r="A17" s="4">
        <v>1369</v>
      </c>
      <c r="B17" s="5">
        <v>43749</v>
      </c>
      <c r="C17" s="13" t="s">
        <v>37</v>
      </c>
      <c r="D17" s="4" t="s">
        <v>56</v>
      </c>
      <c r="E17" s="7">
        <v>19</v>
      </c>
      <c r="F17" s="8" t="s">
        <v>16</v>
      </c>
      <c r="G17" s="4" t="s">
        <v>39</v>
      </c>
      <c r="H17" s="13" t="s">
        <v>57</v>
      </c>
      <c r="I17" s="10" t="s">
        <v>41</v>
      </c>
      <c r="J17" s="11">
        <v>4900000</v>
      </c>
      <c r="K17" s="14">
        <f t="shared" si="0"/>
        <v>49</v>
      </c>
      <c r="L17" s="14">
        <f t="shared" si="1"/>
        <v>0.49</v>
      </c>
    </row>
    <row r="18" spans="1:12" s="12" customFormat="1" ht="13" x14ac:dyDescent="0.3">
      <c r="A18" s="4">
        <v>1370</v>
      </c>
      <c r="B18" s="5">
        <v>43749</v>
      </c>
      <c r="C18" s="13" t="s">
        <v>37</v>
      </c>
      <c r="D18" s="4" t="s">
        <v>58</v>
      </c>
      <c r="E18" s="7">
        <v>19</v>
      </c>
      <c r="F18" s="8" t="s">
        <v>16</v>
      </c>
      <c r="G18" s="4" t="s">
        <v>39</v>
      </c>
      <c r="H18" s="13" t="s">
        <v>59</v>
      </c>
      <c r="I18" s="10" t="s">
        <v>41</v>
      </c>
      <c r="J18" s="11">
        <v>4900000</v>
      </c>
      <c r="K18" s="14">
        <f t="shared" si="0"/>
        <v>49</v>
      </c>
      <c r="L18" s="14">
        <f t="shared" si="1"/>
        <v>0.49</v>
      </c>
    </row>
    <row r="19" spans="1:12" s="12" customFormat="1" ht="13" x14ac:dyDescent="0.3">
      <c r="A19" s="4">
        <v>1371</v>
      </c>
      <c r="B19" s="5">
        <v>43749</v>
      </c>
      <c r="C19" s="13" t="s">
        <v>37</v>
      </c>
      <c r="D19" s="4" t="s">
        <v>60</v>
      </c>
      <c r="E19" s="7">
        <v>19</v>
      </c>
      <c r="F19" s="8" t="s">
        <v>16</v>
      </c>
      <c r="G19" s="4" t="s">
        <v>39</v>
      </c>
      <c r="H19" s="13" t="s">
        <v>61</v>
      </c>
      <c r="I19" s="10" t="s">
        <v>41</v>
      </c>
      <c r="J19" s="11">
        <v>4900000</v>
      </c>
      <c r="K19" s="14">
        <f t="shared" si="0"/>
        <v>49</v>
      </c>
      <c r="L19" s="14">
        <f t="shared" si="1"/>
        <v>0.49</v>
      </c>
    </row>
    <row r="20" spans="1:12" s="12" customFormat="1" ht="13" x14ac:dyDescent="0.3">
      <c r="A20" s="4">
        <v>1372</v>
      </c>
      <c r="B20" s="5">
        <v>43749</v>
      </c>
      <c r="C20" s="13" t="s">
        <v>37</v>
      </c>
      <c r="D20" s="4" t="s">
        <v>62</v>
      </c>
      <c r="E20" s="7">
        <v>19</v>
      </c>
      <c r="F20" s="8" t="s">
        <v>16</v>
      </c>
      <c r="G20" s="4" t="s">
        <v>39</v>
      </c>
      <c r="H20" s="13" t="s">
        <v>63</v>
      </c>
      <c r="I20" s="10" t="s">
        <v>41</v>
      </c>
      <c r="J20" s="11">
        <v>4900000</v>
      </c>
      <c r="K20" s="14">
        <f t="shared" si="0"/>
        <v>49</v>
      </c>
      <c r="L20" s="14">
        <f t="shared" si="1"/>
        <v>0.49</v>
      </c>
    </row>
    <row r="21" spans="1:12" s="12" customFormat="1" ht="13" x14ac:dyDescent="0.3">
      <c r="A21" s="4">
        <v>1373</v>
      </c>
      <c r="B21" s="5">
        <v>43749</v>
      </c>
      <c r="C21" s="13" t="s">
        <v>37</v>
      </c>
      <c r="D21" s="4" t="s">
        <v>64</v>
      </c>
      <c r="E21" s="7">
        <v>19</v>
      </c>
      <c r="F21" s="8" t="s">
        <v>16</v>
      </c>
      <c r="G21" s="4" t="s">
        <v>39</v>
      </c>
      <c r="H21" s="13" t="s">
        <v>65</v>
      </c>
      <c r="I21" s="10" t="s">
        <v>41</v>
      </c>
      <c r="J21" s="11">
        <v>4900000</v>
      </c>
      <c r="K21" s="14">
        <f t="shared" si="0"/>
        <v>49</v>
      </c>
      <c r="L21" s="14">
        <f t="shared" si="1"/>
        <v>0.49</v>
      </c>
    </row>
    <row r="22" spans="1:12" s="12" customFormat="1" ht="13" x14ac:dyDescent="0.3">
      <c r="A22" s="4">
        <v>1374</v>
      </c>
      <c r="B22" s="5">
        <v>43749</v>
      </c>
      <c r="C22" s="13" t="s">
        <v>37</v>
      </c>
      <c r="D22" s="4" t="s">
        <v>66</v>
      </c>
      <c r="E22" s="7">
        <v>19</v>
      </c>
      <c r="F22" s="8" t="s">
        <v>16</v>
      </c>
      <c r="G22" s="4" t="s">
        <v>39</v>
      </c>
      <c r="H22" s="13" t="s">
        <v>67</v>
      </c>
      <c r="I22" s="10" t="s">
        <v>41</v>
      </c>
      <c r="J22" s="11">
        <v>4900000</v>
      </c>
      <c r="K22" s="14">
        <f t="shared" si="0"/>
        <v>49</v>
      </c>
      <c r="L22" s="14">
        <f t="shared" si="1"/>
        <v>0.49</v>
      </c>
    </row>
    <row r="23" spans="1:12" s="12" customFormat="1" ht="13" x14ac:dyDescent="0.3">
      <c r="A23" s="4">
        <v>1375</v>
      </c>
      <c r="B23" s="5">
        <v>43749</v>
      </c>
      <c r="C23" s="13" t="s">
        <v>37</v>
      </c>
      <c r="D23" s="4" t="s">
        <v>68</v>
      </c>
      <c r="E23" s="7">
        <v>19</v>
      </c>
      <c r="F23" s="8" t="s">
        <v>16</v>
      </c>
      <c r="G23" s="4" t="s">
        <v>39</v>
      </c>
      <c r="H23" s="13" t="s">
        <v>69</v>
      </c>
      <c r="I23" s="10" t="s">
        <v>41</v>
      </c>
      <c r="J23" s="11">
        <v>4900000</v>
      </c>
      <c r="K23" s="14">
        <f t="shared" si="0"/>
        <v>49</v>
      </c>
      <c r="L23" s="14">
        <f t="shared" si="1"/>
        <v>0.49</v>
      </c>
    </row>
    <row r="24" spans="1:12" s="12" customFormat="1" ht="13" x14ac:dyDescent="0.3">
      <c r="A24" s="4">
        <v>1376</v>
      </c>
      <c r="B24" s="5">
        <v>43749</v>
      </c>
      <c r="C24" s="13" t="s">
        <v>37</v>
      </c>
      <c r="D24" s="4" t="s">
        <v>70</v>
      </c>
      <c r="E24" s="7">
        <v>19</v>
      </c>
      <c r="F24" s="8" t="s">
        <v>16</v>
      </c>
      <c r="G24" s="4" t="s">
        <v>39</v>
      </c>
      <c r="H24" s="13" t="s">
        <v>71</v>
      </c>
      <c r="I24" s="10" t="s">
        <v>41</v>
      </c>
      <c r="J24" s="11">
        <v>4900000</v>
      </c>
      <c r="K24" s="14">
        <f t="shared" si="0"/>
        <v>49</v>
      </c>
      <c r="L24" s="14">
        <f t="shared" si="1"/>
        <v>0.49</v>
      </c>
    </row>
    <row r="25" spans="1:12" s="12" customFormat="1" ht="13" x14ac:dyDescent="0.3">
      <c r="A25" s="4">
        <v>1377</v>
      </c>
      <c r="B25" s="5">
        <v>43749</v>
      </c>
      <c r="C25" s="13" t="s">
        <v>37</v>
      </c>
      <c r="D25" s="4" t="s">
        <v>72</v>
      </c>
      <c r="E25" s="7">
        <v>19</v>
      </c>
      <c r="F25" s="8" t="s">
        <v>16</v>
      </c>
      <c r="G25" s="4" t="s">
        <v>39</v>
      </c>
      <c r="H25" s="13" t="s">
        <v>73</v>
      </c>
      <c r="I25" s="10" t="s">
        <v>41</v>
      </c>
      <c r="J25" s="11">
        <v>4900000</v>
      </c>
      <c r="K25" s="14">
        <f t="shared" si="0"/>
        <v>49</v>
      </c>
      <c r="L25" s="14">
        <f t="shared" si="1"/>
        <v>0.49</v>
      </c>
    </row>
    <row r="26" spans="1:12" s="12" customFormat="1" ht="13" x14ac:dyDescent="0.3">
      <c r="A26" s="4">
        <v>1378</v>
      </c>
      <c r="B26" s="5">
        <v>43754</v>
      </c>
      <c r="C26" s="13" t="s">
        <v>37</v>
      </c>
      <c r="D26" s="4" t="s">
        <v>74</v>
      </c>
      <c r="E26" s="7">
        <v>19</v>
      </c>
      <c r="F26" s="8" t="s">
        <v>16</v>
      </c>
      <c r="G26" s="4" t="s">
        <v>75</v>
      </c>
      <c r="H26" s="13" t="s">
        <v>76</v>
      </c>
      <c r="I26" s="10" t="s">
        <v>77</v>
      </c>
      <c r="J26" s="11">
        <v>2500000</v>
      </c>
      <c r="K26" s="14">
        <f t="shared" si="0"/>
        <v>25</v>
      </c>
      <c r="L26" s="14">
        <f t="shared" si="1"/>
        <v>0.25</v>
      </c>
    </row>
    <row r="27" spans="1:12" s="12" customFormat="1" ht="13" x14ac:dyDescent="0.3">
      <c r="A27" s="4">
        <v>1379</v>
      </c>
      <c r="B27" s="5">
        <v>43756</v>
      </c>
      <c r="C27" s="13" t="s">
        <v>37</v>
      </c>
      <c r="D27" s="4" t="s">
        <v>78</v>
      </c>
      <c r="E27" s="7">
        <v>19</v>
      </c>
      <c r="F27" s="8" t="s">
        <v>16</v>
      </c>
      <c r="G27" s="4" t="s">
        <v>79</v>
      </c>
      <c r="H27" s="13" t="s">
        <v>80</v>
      </c>
      <c r="I27" s="10" t="s">
        <v>81</v>
      </c>
      <c r="J27" s="11">
        <v>2500000</v>
      </c>
      <c r="K27" s="14">
        <f t="shared" si="0"/>
        <v>25</v>
      </c>
      <c r="L27" s="14">
        <f t="shared" si="1"/>
        <v>0.25</v>
      </c>
    </row>
    <row r="28" spans="1:12" s="12" customFormat="1" ht="13" x14ac:dyDescent="0.3">
      <c r="A28" s="4">
        <v>1380</v>
      </c>
      <c r="B28" s="5">
        <v>43757</v>
      </c>
      <c r="C28" s="13" t="s">
        <v>37</v>
      </c>
      <c r="D28" s="4" t="s">
        <v>82</v>
      </c>
      <c r="E28" s="7">
        <v>19</v>
      </c>
      <c r="F28" s="8" t="s">
        <v>16</v>
      </c>
      <c r="G28" s="4" t="s">
        <v>83</v>
      </c>
      <c r="H28" s="13" t="s">
        <v>84</v>
      </c>
      <c r="I28" s="10" t="s">
        <v>85</v>
      </c>
      <c r="J28" s="11">
        <v>9900000</v>
      </c>
      <c r="K28" s="14">
        <f t="shared" si="0"/>
        <v>99</v>
      </c>
      <c r="L28" s="14">
        <f t="shared" si="1"/>
        <v>0.99</v>
      </c>
    </row>
    <row r="29" spans="1:12" s="12" customFormat="1" ht="13" x14ac:dyDescent="0.3">
      <c r="A29" s="4">
        <v>1381</v>
      </c>
      <c r="B29" s="5">
        <v>43759</v>
      </c>
      <c r="C29" s="13" t="s">
        <v>37</v>
      </c>
      <c r="D29" s="4" t="s">
        <v>86</v>
      </c>
      <c r="E29" s="7">
        <v>19</v>
      </c>
      <c r="F29" s="8" t="s">
        <v>16</v>
      </c>
      <c r="G29" s="4" t="s">
        <v>87</v>
      </c>
      <c r="H29" s="13" t="s">
        <v>88</v>
      </c>
      <c r="I29" s="10" t="s">
        <v>89</v>
      </c>
      <c r="J29" s="11">
        <v>3000000</v>
      </c>
      <c r="K29" s="14">
        <f t="shared" si="0"/>
        <v>30</v>
      </c>
      <c r="L29" s="14">
        <f t="shared" si="1"/>
        <v>0.3</v>
      </c>
    </row>
    <row r="30" spans="1:12" s="12" customFormat="1" ht="13" x14ac:dyDescent="0.3">
      <c r="A30" s="4">
        <v>1382</v>
      </c>
      <c r="B30" s="5">
        <v>43759</v>
      </c>
      <c r="C30" s="13" t="s">
        <v>37</v>
      </c>
      <c r="D30" s="4" t="s">
        <v>90</v>
      </c>
      <c r="E30" s="7">
        <v>19</v>
      </c>
      <c r="F30" s="8" t="s">
        <v>16</v>
      </c>
      <c r="G30" s="4" t="s">
        <v>87</v>
      </c>
      <c r="H30" s="13" t="s">
        <v>91</v>
      </c>
      <c r="I30" s="10" t="s">
        <v>89</v>
      </c>
      <c r="J30" s="11">
        <v>7000000</v>
      </c>
      <c r="K30" s="14">
        <f t="shared" si="0"/>
        <v>70</v>
      </c>
      <c r="L30" s="14">
        <f t="shared" si="1"/>
        <v>0.7</v>
      </c>
    </row>
    <row r="31" spans="1:12" s="12" customFormat="1" ht="13" x14ac:dyDescent="0.3">
      <c r="A31" s="4">
        <v>1383</v>
      </c>
      <c r="B31" s="5">
        <v>43773</v>
      </c>
      <c r="C31" s="13" t="s">
        <v>92</v>
      </c>
      <c r="D31" s="4" t="s">
        <v>93</v>
      </c>
      <c r="E31" s="7">
        <v>19</v>
      </c>
      <c r="F31" s="8" t="s">
        <v>16</v>
      </c>
      <c r="G31" s="4" t="s">
        <v>94</v>
      </c>
      <c r="H31" s="13" t="s">
        <v>95</v>
      </c>
      <c r="I31" s="10" t="s">
        <v>96</v>
      </c>
      <c r="J31" s="11">
        <v>1500000</v>
      </c>
      <c r="K31" s="14">
        <f t="shared" si="0"/>
        <v>15</v>
      </c>
      <c r="L31" s="14">
        <f t="shared" si="1"/>
        <v>0.15</v>
      </c>
    </row>
    <row r="32" spans="1:12" s="12" customFormat="1" ht="13" x14ac:dyDescent="0.3">
      <c r="A32" s="4">
        <v>1384</v>
      </c>
      <c r="B32" s="5">
        <v>43773</v>
      </c>
      <c r="C32" s="13" t="s">
        <v>92</v>
      </c>
      <c r="D32" s="4" t="s">
        <v>97</v>
      </c>
      <c r="E32" s="7">
        <v>19</v>
      </c>
      <c r="F32" s="8" t="s">
        <v>16</v>
      </c>
      <c r="G32" s="4" t="s">
        <v>98</v>
      </c>
      <c r="H32" s="13" t="s">
        <v>99</v>
      </c>
      <c r="I32" s="10" t="s">
        <v>100</v>
      </c>
      <c r="J32" s="11">
        <v>500000</v>
      </c>
      <c r="K32" s="14">
        <f t="shared" si="0"/>
        <v>5</v>
      </c>
      <c r="L32" s="14">
        <f t="shared" si="1"/>
        <v>0.05</v>
      </c>
    </row>
    <row r="33" spans="1:12" s="12" customFormat="1" ht="13" x14ac:dyDescent="0.3">
      <c r="A33" s="4">
        <v>1385</v>
      </c>
      <c r="B33" s="5">
        <v>43773</v>
      </c>
      <c r="C33" s="13" t="s">
        <v>92</v>
      </c>
      <c r="D33" s="4" t="s">
        <v>101</v>
      </c>
      <c r="E33" s="7">
        <v>19</v>
      </c>
      <c r="F33" s="8" t="s">
        <v>16</v>
      </c>
      <c r="G33" s="4" t="s">
        <v>102</v>
      </c>
      <c r="H33" s="13" t="s">
        <v>103</v>
      </c>
      <c r="I33" s="10" t="s">
        <v>104</v>
      </c>
      <c r="J33" s="11">
        <v>4000000</v>
      </c>
      <c r="K33" s="14">
        <f t="shared" si="0"/>
        <v>40</v>
      </c>
      <c r="L33" s="14">
        <f t="shared" si="1"/>
        <v>0.4</v>
      </c>
    </row>
    <row r="34" spans="1:12" s="12" customFormat="1" ht="13" x14ac:dyDescent="0.3">
      <c r="A34" s="4">
        <v>1386</v>
      </c>
      <c r="B34" s="5">
        <v>43773</v>
      </c>
      <c r="C34" s="13" t="s">
        <v>92</v>
      </c>
      <c r="D34" s="4" t="s">
        <v>105</v>
      </c>
      <c r="E34" s="7">
        <v>19</v>
      </c>
      <c r="F34" s="8" t="s">
        <v>16</v>
      </c>
      <c r="G34" s="4" t="s">
        <v>106</v>
      </c>
      <c r="H34" s="13" t="s">
        <v>107</v>
      </c>
      <c r="I34" s="10" t="s">
        <v>108</v>
      </c>
      <c r="J34" s="11">
        <v>3000000</v>
      </c>
      <c r="K34" s="14">
        <f t="shared" si="0"/>
        <v>30</v>
      </c>
      <c r="L34" s="14">
        <f t="shared" si="1"/>
        <v>0.3</v>
      </c>
    </row>
    <row r="35" spans="1:12" s="12" customFormat="1" ht="13" x14ac:dyDescent="0.3">
      <c r="A35" s="4">
        <v>1387</v>
      </c>
      <c r="B35" s="5">
        <v>43774</v>
      </c>
      <c r="C35" s="13" t="s">
        <v>92</v>
      </c>
      <c r="D35" s="4" t="s">
        <v>109</v>
      </c>
      <c r="E35" s="7">
        <v>19</v>
      </c>
      <c r="F35" s="8" t="s">
        <v>16</v>
      </c>
      <c r="G35" s="4" t="s">
        <v>110</v>
      </c>
      <c r="H35" s="13" t="s">
        <v>111</v>
      </c>
      <c r="I35" s="10" t="s">
        <v>112</v>
      </c>
      <c r="J35" s="11">
        <v>8500000</v>
      </c>
      <c r="K35" s="14">
        <f t="shared" si="0"/>
        <v>85</v>
      </c>
      <c r="L35" s="14">
        <f t="shared" si="1"/>
        <v>0.85</v>
      </c>
    </row>
    <row r="36" spans="1:12" s="12" customFormat="1" ht="13" x14ac:dyDescent="0.3">
      <c r="A36" s="4">
        <v>1388</v>
      </c>
      <c r="B36" s="5">
        <v>43774</v>
      </c>
      <c r="C36" s="13" t="s">
        <v>92</v>
      </c>
      <c r="D36" s="4" t="s">
        <v>113</v>
      </c>
      <c r="E36" s="7">
        <v>19</v>
      </c>
      <c r="F36" s="8" t="s">
        <v>16</v>
      </c>
      <c r="G36" s="4" t="s">
        <v>110</v>
      </c>
      <c r="H36" s="13" t="s">
        <v>114</v>
      </c>
      <c r="I36" s="10" t="s">
        <v>112</v>
      </c>
      <c r="J36" s="11">
        <v>9000000</v>
      </c>
      <c r="K36" s="14">
        <f t="shared" si="0"/>
        <v>90</v>
      </c>
      <c r="L36" s="14">
        <f t="shared" si="1"/>
        <v>0.9</v>
      </c>
    </row>
    <row r="37" spans="1:12" s="12" customFormat="1" ht="13" x14ac:dyDescent="0.3">
      <c r="A37" s="4">
        <v>1389</v>
      </c>
      <c r="B37" s="5">
        <v>43774</v>
      </c>
      <c r="C37" s="13" t="s">
        <v>92</v>
      </c>
      <c r="D37" s="4" t="s">
        <v>115</v>
      </c>
      <c r="E37" s="7">
        <v>19</v>
      </c>
      <c r="F37" s="8" t="s">
        <v>16</v>
      </c>
      <c r="G37" s="4" t="s">
        <v>110</v>
      </c>
      <c r="H37" s="13" t="s">
        <v>116</v>
      </c>
      <c r="I37" s="10" t="s">
        <v>112</v>
      </c>
      <c r="J37" s="11">
        <v>2500000</v>
      </c>
      <c r="K37" s="14">
        <f t="shared" si="0"/>
        <v>25</v>
      </c>
      <c r="L37" s="14">
        <f t="shared" si="1"/>
        <v>0.25</v>
      </c>
    </row>
    <row r="38" spans="1:12" s="12" customFormat="1" ht="13" x14ac:dyDescent="0.3">
      <c r="A38" s="4">
        <v>1390</v>
      </c>
      <c r="B38" s="5">
        <v>43774</v>
      </c>
      <c r="C38" s="13" t="s">
        <v>92</v>
      </c>
      <c r="D38" s="4" t="s">
        <v>117</v>
      </c>
      <c r="E38" s="7">
        <v>19</v>
      </c>
      <c r="F38" s="8" t="s">
        <v>16</v>
      </c>
      <c r="G38" s="4" t="s">
        <v>118</v>
      </c>
      <c r="H38" s="13" t="s">
        <v>119</v>
      </c>
      <c r="I38" s="10" t="s">
        <v>120</v>
      </c>
      <c r="J38" s="11">
        <v>9900000</v>
      </c>
      <c r="K38" s="14">
        <f t="shared" si="0"/>
        <v>99</v>
      </c>
      <c r="L38" s="14">
        <f t="shared" si="1"/>
        <v>0.99</v>
      </c>
    </row>
    <row r="39" spans="1:12" s="12" customFormat="1" ht="13" x14ac:dyDescent="0.3">
      <c r="A39" s="4">
        <v>1391</v>
      </c>
      <c r="B39" s="5">
        <v>43774</v>
      </c>
      <c r="C39" s="13" t="s">
        <v>92</v>
      </c>
      <c r="D39" s="4" t="s">
        <v>121</v>
      </c>
      <c r="E39" s="7">
        <v>19</v>
      </c>
      <c r="F39" s="8" t="s">
        <v>16</v>
      </c>
      <c r="G39" s="4" t="s">
        <v>118</v>
      </c>
      <c r="H39" s="13" t="s">
        <v>122</v>
      </c>
      <c r="I39" s="10" t="s">
        <v>120</v>
      </c>
      <c r="J39" s="11">
        <v>5200000</v>
      </c>
      <c r="K39" s="14">
        <f t="shared" si="0"/>
        <v>52</v>
      </c>
      <c r="L39" s="14">
        <f t="shared" si="1"/>
        <v>0.52</v>
      </c>
    </row>
    <row r="40" spans="1:12" s="12" customFormat="1" ht="13" x14ac:dyDescent="0.3">
      <c r="A40" s="4">
        <v>1392</v>
      </c>
      <c r="B40" s="5">
        <v>43774</v>
      </c>
      <c r="C40" s="13" t="s">
        <v>92</v>
      </c>
      <c r="D40" s="4" t="s">
        <v>123</v>
      </c>
      <c r="E40" s="7">
        <v>19</v>
      </c>
      <c r="F40" s="8" t="s">
        <v>16</v>
      </c>
      <c r="G40" s="4" t="s">
        <v>118</v>
      </c>
      <c r="H40" s="13" t="s">
        <v>124</v>
      </c>
      <c r="I40" s="10" t="s">
        <v>120</v>
      </c>
      <c r="J40" s="11">
        <v>9900000</v>
      </c>
      <c r="K40" s="14">
        <f t="shared" si="0"/>
        <v>99</v>
      </c>
      <c r="L40" s="14">
        <f t="shared" si="1"/>
        <v>0.99</v>
      </c>
    </row>
    <row r="41" spans="1:12" s="12" customFormat="1" ht="13" x14ac:dyDescent="0.3">
      <c r="A41" s="4">
        <v>1393</v>
      </c>
      <c r="B41" s="5">
        <v>43780</v>
      </c>
      <c r="C41" s="13" t="s">
        <v>92</v>
      </c>
      <c r="D41" s="4" t="s">
        <v>125</v>
      </c>
      <c r="E41" s="7">
        <v>19</v>
      </c>
      <c r="F41" s="8" t="s">
        <v>16</v>
      </c>
      <c r="G41" s="4" t="s">
        <v>126</v>
      </c>
      <c r="H41" s="13" t="s">
        <v>127</v>
      </c>
      <c r="I41" s="10" t="s">
        <v>128</v>
      </c>
      <c r="J41" s="11">
        <v>9900000</v>
      </c>
      <c r="K41" s="14">
        <f t="shared" si="0"/>
        <v>99</v>
      </c>
      <c r="L41" s="14">
        <f t="shared" si="1"/>
        <v>0.99</v>
      </c>
    </row>
  </sheetData>
  <conditionalFormatting sqref="D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2020-01-20T06:06:15Z</dcterms:modified>
</cp:coreProperties>
</file>