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9" i="1" l="1"/>
  <c r="L59" i="1" s="1"/>
  <c r="L58" i="1"/>
  <c r="K58" i="1"/>
  <c r="K57" i="1"/>
  <c r="L57" i="1" s="1"/>
  <c r="K56" i="1"/>
  <c r="L56" i="1" s="1"/>
  <c r="K55" i="1"/>
  <c r="L55" i="1" s="1"/>
  <c r="L54" i="1"/>
  <c r="K54" i="1"/>
  <c r="K53" i="1"/>
  <c r="L53" i="1" s="1"/>
  <c r="K52" i="1"/>
  <c r="L52" i="1" s="1"/>
  <c r="K51" i="1"/>
  <c r="L51" i="1" s="1"/>
  <c r="L50" i="1"/>
  <c r="K50" i="1"/>
  <c r="K49" i="1"/>
  <c r="L49" i="1" s="1"/>
  <c r="K48" i="1"/>
  <c r="L48" i="1" s="1"/>
  <c r="K47" i="1"/>
  <c r="L47" i="1" s="1"/>
  <c r="L46" i="1"/>
  <c r="K46" i="1"/>
  <c r="K45" i="1"/>
  <c r="L45" i="1" s="1"/>
  <c r="K44" i="1"/>
  <c r="L44" i="1" s="1"/>
  <c r="K43" i="1"/>
  <c r="L43" i="1" s="1"/>
  <c r="L42" i="1"/>
  <c r="K42" i="1"/>
  <c r="K41" i="1"/>
  <c r="L41" i="1" s="1"/>
  <c r="K40" i="1"/>
  <c r="L40" i="1" s="1"/>
  <c r="K39" i="1"/>
  <c r="L39" i="1" s="1"/>
  <c r="L38" i="1"/>
  <c r="K38" i="1"/>
  <c r="K37" i="1"/>
  <c r="L37" i="1" s="1"/>
  <c r="K36" i="1"/>
  <c r="L36" i="1" s="1"/>
  <c r="K35" i="1"/>
  <c r="L35" i="1" s="1"/>
  <c r="L34" i="1"/>
  <c r="K34" i="1"/>
  <c r="K33" i="1"/>
  <c r="L33" i="1" s="1"/>
  <c r="K32" i="1"/>
  <c r="L32" i="1" s="1"/>
  <c r="K31" i="1"/>
  <c r="L31" i="1" s="1"/>
  <c r="L30" i="1"/>
  <c r="K30" i="1"/>
  <c r="K29" i="1"/>
  <c r="L29" i="1" s="1"/>
  <c r="K28" i="1"/>
  <c r="L28" i="1" s="1"/>
  <c r="K27" i="1"/>
  <c r="L27" i="1" s="1"/>
  <c r="L26" i="1"/>
  <c r="K26" i="1"/>
  <c r="K25" i="1"/>
  <c r="L25" i="1" s="1"/>
  <c r="K24" i="1"/>
  <c r="L24" i="1" s="1"/>
  <c r="K23" i="1"/>
  <c r="L23" i="1" s="1"/>
  <c r="L22" i="1"/>
  <c r="K22" i="1"/>
  <c r="K21" i="1"/>
  <c r="L21" i="1" s="1"/>
  <c r="K20" i="1"/>
  <c r="L20" i="1" s="1"/>
  <c r="K19" i="1"/>
  <c r="L19" i="1" s="1"/>
  <c r="L18" i="1"/>
  <c r="K18" i="1"/>
  <c r="K17" i="1"/>
  <c r="L17" i="1" s="1"/>
  <c r="K16" i="1"/>
  <c r="L16" i="1" s="1"/>
  <c r="K15" i="1"/>
  <c r="L15" i="1" s="1"/>
  <c r="L14" i="1"/>
  <c r="K14" i="1"/>
  <c r="K13" i="1"/>
  <c r="L13" i="1" s="1"/>
  <c r="K12" i="1"/>
  <c r="L12" i="1" s="1"/>
  <c r="K11" i="1"/>
  <c r="L11" i="1" s="1"/>
  <c r="L10" i="1"/>
  <c r="K10" i="1"/>
  <c r="K9" i="1"/>
  <c r="L9" i="1" s="1"/>
</calcChain>
</file>

<file path=xl/sharedStrings.xml><?xml version="1.0" encoding="utf-8"?>
<sst xmlns="http://schemas.openxmlformats.org/spreadsheetml/2006/main" count="360" uniqueCount="176">
  <si>
    <t>SL No</t>
  </si>
  <si>
    <t>Date</t>
  </si>
  <si>
    <t>Month</t>
  </si>
  <si>
    <t>Job_Code</t>
  </si>
  <si>
    <t>Ward_No</t>
  </si>
  <si>
    <t>Ward_Name</t>
  </si>
  <si>
    <t>P_Code</t>
  </si>
  <si>
    <t>Job_Description</t>
  </si>
  <si>
    <t>Budget_Head</t>
  </si>
  <si>
    <t>Amount in Rs.</t>
  </si>
  <si>
    <t>Amount in Lakhs.</t>
  </si>
  <si>
    <t>Amount in Cr.</t>
  </si>
  <si>
    <t>July</t>
  </si>
  <si>
    <t>P1802</t>
  </si>
  <si>
    <t>Water Supply New Areas</t>
  </si>
  <si>
    <t>P3296</t>
  </si>
  <si>
    <t>14th Finance Commission Works - Road and Footpath Maintenance</t>
  </si>
  <si>
    <t>P3075</t>
  </si>
  <si>
    <t>Special comprehensive development works in Bangalore city (Bangalore city in charge Minister Discretionary Grants)</t>
  </si>
  <si>
    <t>September</t>
  </si>
  <si>
    <t>P0300</t>
  </si>
  <si>
    <t>M and R to Street Lights - Replacement of Burnt Bulbs etc. (Package)</t>
  </si>
  <si>
    <t>033-20-000001</t>
  </si>
  <si>
    <t>Manorayana Palya</t>
  </si>
  <si>
    <t>033-20-000002</t>
  </si>
  <si>
    <t>033-20-000003</t>
  </si>
  <si>
    <t>P3632</t>
  </si>
  <si>
    <t>Roads Development under Mukhyamanthrigala Nava Bengaluru Yojane</t>
  </si>
  <si>
    <t>033-20-000009</t>
  </si>
  <si>
    <t>033-20-000007</t>
  </si>
  <si>
    <t>033-20-000008</t>
  </si>
  <si>
    <t>033-20-000010</t>
  </si>
  <si>
    <t>Supplying And Fixing Outdoor Metal Boxes And Submersible Pump Sets And Panel Boards, Hdpe Pipes, Gi Pipes And Accessories For Borewells At Bbmp East Parks For Gardens Watering Purpose. (Ward No-33)</t>
  </si>
  <si>
    <t>Supply Of Water Through Water Tanker In Ward No 33</t>
  </si>
  <si>
    <t>Comprehensive Development Improvement Construction Of Roads, Drains Culverts And Asphalting Roads In Ward No 33 (Package06) 426, 427, 428, 429, 430, 431, 432, 433, 434, 435, 436,437, 438, 439,341</t>
  </si>
  <si>
    <t>Comprehensive Developments Works And Improvements To Roads And Footpaths In Rt Nagar P And T Colony And Surrounding Areas In Ward No.33 Manorayanapalya</t>
  </si>
  <si>
    <t>Comprehensive Developments Works And Improvements To Roads And Footpaths In Bhuvaneshwarinagar And Surrounding Areas In Ward No 33 Manorayanapalya</t>
  </si>
  <si>
    <t>Comprehensive Developments Works And Improvements To Roads And Footpaths In Babu Reddy Layout And Surrounding Areas In Ward No 33 Manorayanapalya</t>
  </si>
  <si>
    <t>Operation And Maintenance Of Street Lights At Area Ward No 33 Package E04</t>
  </si>
  <si>
    <t>October</t>
  </si>
  <si>
    <t>033-20-000021</t>
  </si>
  <si>
    <t>P3744</t>
  </si>
  <si>
    <t>Comprehensive Development Including Asphalt And Concrete To Roads And Improvements Of Drains At Rahamath Nagar And Surrounding Areas In Ward No 33 Annexure 02 Sl No 1855</t>
  </si>
  <si>
    <t>CM Nava Nagarothana- Road Development</t>
  </si>
  <si>
    <t>033-20-000020</t>
  </si>
  <si>
    <t>Comprehensive Development Including Asphalt And Concrete To Roads And Improvements Of Drains At Manjunath Layout And Surrounding Areas In Ward No 33 Annexure 02 Sl No 1854</t>
  </si>
  <si>
    <t>033-20-000019</t>
  </si>
  <si>
    <t>Comprehensive Development Including Asphalt To Roads And Improvements Of Drains At R T Nagar 1st Block And Surrounding Areas In Ward No 33 Annexure 02 Sl No 1853</t>
  </si>
  <si>
    <t>033-20-000017</t>
  </si>
  <si>
    <t>Comprehensive Development Including Asphalt And Concrete To Roads And Improvements Of Drains Changing Of Pipeline To Existing Borewells At Ex-Serviceman Colony And Surrounding Areas In Ward No 33 Annexure 02 Sl No 1851</t>
  </si>
  <si>
    <t>033-20-000016</t>
  </si>
  <si>
    <t>Comprehensive Development Including Concrete To Roads And Improvements Of Drains At Kousar Nagar Dinnur And Surrounding Areas In Ward No 33 Annexure 02 Sl No 1850</t>
  </si>
  <si>
    <t>033-20-000015</t>
  </si>
  <si>
    <t>Comprehensive Development Including Asphalt And Concrete To Roads And Improvements Of Drains At Dharmana Garden Dinnur And Surrounding Areas In Ward No 33 Annexure 02 Sl No 1849</t>
  </si>
  <si>
    <t>033-20-000013</t>
  </si>
  <si>
    <t>Comprehensive Development Including Asphalt To Roads And Improvements Of Drains Venkataswamappa Layout And Surrounding Areas In Ward No 33 Annexure 02 Sl No 1847</t>
  </si>
  <si>
    <t>033-20-000012</t>
  </si>
  <si>
    <t>Comprehensive Development Including Asphalt And Concrete To Roads And Improvements Of Drains At Babu Reddy Layout Seethappa Layout And Surrounding Areas In Ward No 33 Annexure 02 Sl No 1846</t>
  </si>
  <si>
    <t>033-20-000011</t>
  </si>
  <si>
    <t>Comprehensive Development Including Asphalt And Concrete To Roads And Improvements Of Drains At Bhuwaneshwari Nagar And Surrounding Areas In Ward No 33 Annexure 02 Sl No 1845</t>
  </si>
  <si>
    <t>033-20-000014</t>
  </si>
  <si>
    <t>Comprehensive Development Including Concrete To Roads And Improvements Of Drains At Chamundi Nagar And Surrounding Areas In Ward No 33 Annexure 02 Sl No 1848</t>
  </si>
  <si>
    <t>033-20-000018</t>
  </si>
  <si>
    <t>Comprehensive Development Including Concrete To Roads And Improvements Of Drains At Beerappa Block And Surrounding Areas In Ward No 33 Annexure 02 Sl No 1852</t>
  </si>
  <si>
    <t>033-20-000023</t>
  </si>
  <si>
    <t>P3292</t>
  </si>
  <si>
    <t>Improvements And Development Of Parks In Ward No 33</t>
  </si>
  <si>
    <t>14th Finance Commission Works - Community Property Maintenance (including Parks)</t>
  </si>
  <si>
    <t>033-20-000022</t>
  </si>
  <si>
    <t>P3293</t>
  </si>
  <si>
    <t>Drilling Of Borewells And Providing Of Pipelines In Ward No 33</t>
  </si>
  <si>
    <t>14th Finance Commission Works - Drinking Water</t>
  </si>
  <si>
    <t>033-20-000025</t>
  </si>
  <si>
    <t>P3294</t>
  </si>
  <si>
    <t>Ugd Works In Ward No 33</t>
  </si>
  <si>
    <t>14th Finance Commission Works - General Public ToiletandSeptage Maintenance</t>
  </si>
  <si>
    <t>033-20-000024</t>
  </si>
  <si>
    <t>Improvements To Drains And Footpath In Ward No 33</t>
  </si>
  <si>
    <t>033-20-000026</t>
  </si>
  <si>
    <t>P0190</t>
  </si>
  <si>
    <t>Drilling Of Borewell And Providing Pipeline Ward No 33 Manorayanapalya</t>
  </si>
  <si>
    <t>Works sanctioned by Hon Mayor</t>
  </si>
  <si>
    <t>November</t>
  </si>
  <si>
    <t>033-20-000028</t>
  </si>
  <si>
    <t>P3687</t>
  </si>
  <si>
    <t>Providing Ms Tubular Poles A B Cables Timer Switches And Cctv To Rahamathnagar R T Nagar Ex Serviceman Colony Kousar Nagar Dinnur And Surrounding Areas In Ward No 33 Manorayana Palya</t>
  </si>
  <si>
    <t>Installation of CCTV and formation of control room in ward No.33</t>
  </si>
  <si>
    <t>033-20-000027</t>
  </si>
  <si>
    <t>Providing Ms Tubular Poles A B Cables Timer Switches And Cctv To Chamundinagar Dasappa Garden Manjunatha Layout Babureddy Layout Bhuvaneshwarinagar And Surrounding Areas In Ward No 33 Manorayana Palya</t>
  </si>
  <si>
    <t>033-20-000030</t>
  </si>
  <si>
    <t>P3602</t>
  </si>
  <si>
    <t>Improvements To Roads And Drains At Avalappa Block And Surrounding Area In Ward No 33 Manorayana Palya</t>
  </si>
  <si>
    <t>Special Development works at ward Nos.02, 06, 07, 08, 11, 12, 16, 21, 23, 24, 25, 30, 37, 40, 41, 47, 48, 53, 54, 55, 56, 58, 59, 61, 62, 66, 73, 78, 87, 91, 106, 107, 110, 118, 120, 131, 136, 147, 148, 151, 157, 180, 190, 192, 197, 198</t>
  </si>
  <si>
    <t>033-20-000029</t>
  </si>
  <si>
    <t>Improvements To Roads And Drains At Akkamma Block And Surrounding Area In Ward No 33 Manorayana Palya</t>
  </si>
  <si>
    <t>033-20-000031</t>
  </si>
  <si>
    <t>P3646</t>
  </si>
  <si>
    <t>Drilling Of Borewell Providing Pipelines And Pump Motors In Bhuvaneshwarinagara Rahamathnagar Venkataswamappa Layout Seethappa Layout Chamundinagar And Surrounding Areas In Ward No 33 (Manorayanapalya)</t>
  </si>
  <si>
    <t>Drilling of borewell and providing drinking water at ward 33</t>
  </si>
  <si>
    <t>033-20-000033</t>
  </si>
  <si>
    <t>P3652</t>
  </si>
  <si>
    <t>Improvements Of Rt Nagar Park In Ward No 33 (Manorayanapalya)</t>
  </si>
  <si>
    <t>Maintenance of parks and providing security services in RT Nagar</t>
  </si>
  <si>
    <t>033-20-000034</t>
  </si>
  <si>
    <t>P3670</t>
  </si>
  <si>
    <t>Construction Of Hospital (Moholla Clinic) In Ward No 33</t>
  </si>
  <si>
    <t>Construction of Hospital in ward No.33</t>
  </si>
  <si>
    <t>033-20-000032</t>
  </si>
  <si>
    <t>P3683</t>
  </si>
  <si>
    <t>Comprehensive Developments Works At Rahamathnagar Kousarnagar And Surrounding Areas In Ward No 33 (Manorayanapalya)</t>
  </si>
  <si>
    <t>Comprehensive development of Rahamathnagar, Kusar Nagar and surrounding areas</t>
  </si>
  <si>
    <t>033-20-000038</t>
  </si>
  <si>
    <t>P3684</t>
  </si>
  <si>
    <t>Comprehensive Developments And Improvements To Roads And Drains Works At Chamundinagar And Surrounding Areas In Ward No 33 (Manorayanapalya)</t>
  </si>
  <si>
    <t>Comprehensive development of Manjunath layout Chamundi nagar surroundings areas in Hebbal constitutency</t>
  </si>
  <si>
    <t>033-20-000037</t>
  </si>
  <si>
    <t>Comprehensive Developments And Improvements To Roads And Drains Works At Manjunatha Layout And Surrounding Areas In Ward No 33 (Manorayanapalya)</t>
  </si>
  <si>
    <t>033-20-000036</t>
  </si>
  <si>
    <t>P3686</t>
  </si>
  <si>
    <t>Comprehensive Developments And Improvements To Roads And Drains Works At Dharmanna Garden Dinnur And Surrounding Areas In Ward No 33 (Manorayanapalya)</t>
  </si>
  <si>
    <t>Comprehensive development of Dasappa garden and Dharmanna garden, Dinnur and surroundings</t>
  </si>
  <si>
    <t>033-20-000035</t>
  </si>
  <si>
    <t>Comprehensive Developments And Improvements To Roads And Drains Works At Dasappa Garden And Surrounding Areas In Ward No 33 (Manorayanapalya)</t>
  </si>
  <si>
    <t>033-20-000041</t>
  </si>
  <si>
    <t>Beautification Of Park In Ward No 33</t>
  </si>
  <si>
    <t>033-20-000045</t>
  </si>
  <si>
    <t>Development Of Parks In Manorayanapalya Ward No 33</t>
  </si>
  <si>
    <t>033-20-000043</t>
  </si>
  <si>
    <t>Providing Drinking Water Pipleines In Manorayanapalya Ward No 33</t>
  </si>
  <si>
    <t>033-20-000039</t>
  </si>
  <si>
    <t>Providing Pipeline In Rahamathnagar Kousar Nagara Bhyvaneshwari Nagar, Venkataswamappa Layout, Manjunatha Layout, Dharmanna Garden, Dasappa Garden And Babureddy Alyout In Ward No 33</t>
  </si>
  <si>
    <t>033-20-000046</t>
  </si>
  <si>
    <t>Providing Ugd Pipelines In Manorayanapalya Ward No 33</t>
  </si>
  <si>
    <t>033-20-000042</t>
  </si>
  <si>
    <t>Providing Ugd Pipelines In Rahamathnagar, Kousar Nagar Bhuvaneshwari Nagar Venkataswamappa Layout Manjunatha Layout Dharmanna Garden Dasappa Garden And Bobureddy Layout In Ward No 33</t>
  </si>
  <si>
    <t>033-20-000040</t>
  </si>
  <si>
    <t>Improvements To Roads And Foot Path In P And T Colony Ex-Servicemen Colony Rt Nagar 1st Block In Ward No 33</t>
  </si>
  <si>
    <t>033-20-000044</t>
  </si>
  <si>
    <t>Improvements Of Drains And Footpath In Manorayanapalya Ward No 33</t>
  </si>
  <si>
    <t>December</t>
  </si>
  <si>
    <t>033-20-000051</t>
  </si>
  <si>
    <t>P3595</t>
  </si>
  <si>
    <t>Construction Of Culverts At Various Places And Other Works In Ward No 33 (Manorayanapalya)</t>
  </si>
  <si>
    <t>Special Development works at ward Nos.33</t>
  </si>
  <si>
    <t>033-20-000050</t>
  </si>
  <si>
    <t>Providing Cc Cameras For Various Places In Ward No 33 (Manorayanapalya)</t>
  </si>
  <si>
    <t>033-20-000048</t>
  </si>
  <si>
    <t>Comprehensive Developments Works At Rahamathnagara,Manjunatha Layout, Dinnur And Surrounding Areas In Ward No 33 (Manorayanapalya)</t>
  </si>
  <si>
    <t>033-20-000047</t>
  </si>
  <si>
    <t>Comprehensive Developments Works At Rahamathnagara, Kousarnagar, Chamundinagara, Babureddy Layout, Dharmanna Garden Dinnur And Surrounding Areas In Ward No 33 (Manorayanapalya)</t>
  </si>
  <si>
    <t>033-20-000049</t>
  </si>
  <si>
    <t>Drilling Of Borewell, Providing Pipelines And Pump Motors At Bharathngara , Babu Reddy Layout, Dasappa Garden, Dharmanna Garden Kousarnagar And Surrounding Areas In Ward No 33 (Manorayanapalya)</t>
  </si>
  <si>
    <t>033-20-000056</t>
  </si>
  <si>
    <t>P3685</t>
  </si>
  <si>
    <t>Improvements To Roads And Drains 1st, 2nd, 3rd, 4th, 5th Cross Roads Babureddy Layoaut And Surrounding Areas In Ward No 33 Manorayanapalya</t>
  </si>
  <si>
    <t>Special development in Bhuvaneshwarinagar and Babureddy Layout in ward No.33</t>
  </si>
  <si>
    <t>033-20-000055</t>
  </si>
  <si>
    <t>Improvements To Roads And Drains 14th 15th Cross Roads Bhuvaneshwari Nagar And Surrounding Areas In Ward No 33 Manorayanapalya</t>
  </si>
  <si>
    <t>033-20-000054</t>
  </si>
  <si>
    <t>Improvements To Roads And Drains 6th 7th 8th Cross Roads Bhuvaneshwari Nagar And Surrounding Areas In Ward No 33 Manorayanapalya</t>
  </si>
  <si>
    <t>033-20-000053</t>
  </si>
  <si>
    <t>Improvements To Roads And Drains 1st, 2nd, 3rd, 4th, 5th Cross Roads Bhuvaneshwari Nagar And Surrounding Areas In Ward No 33 Manorayanapalya</t>
  </si>
  <si>
    <t>033-20-000052</t>
  </si>
  <si>
    <t>Improvements To Roads And Drains 1st, 2nd, 3rd, 4th, 5th Main Roads Bhuvaneshwari Nagar And Surrounding Areas In Ward No 33 Manorayanapalya</t>
  </si>
  <si>
    <t>033-20-000059</t>
  </si>
  <si>
    <t>Providing Chain Link Fencing To Park In Ward No 33</t>
  </si>
  <si>
    <t>033-20-000057</t>
  </si>
  <si>
    <t>Drilling Of Borewells And Providing Pipelines In Babureddy Layout Manjunatha Layout And Venkataswamappa Layout In Ward No 33</t>
  </si>
  <si>
    <t>033-20-000060</t>
  </si>
  <si>
    <t>P3295</t>
  </si>
  <si>
    <t>Providing Ugd Pipelines In Babureddy Layout, Manjunatha Layout And Venkataswamappa Layout In Ward No 33</t>
  </si>
  <si>
    <t>14th Finance Commission Works - UGD Works</t>
  </si>
  <si>
    <t>033-20-000058</t>
  </si>
  <si>
    <t>Improvements Of Drains And Footpath At Babureddy Layout Manjunatha Layout And Venkataswamappa Layout In Ward No 33</t>
  </si>
  <si>
    <t>033-20-000061</t>
  </si>
  <si>
    <t>Repairs And Maintenance Of Public Toilets In Ward No 33</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</si>
</sst>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abSelected="1" workbookViewId="0">
      <selection activeCell="A2" sqref="A2:L59"/>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2054</v>
      </c>
      <c r="B2" s="5">
        <v>43664</v>
      </c>
      <c r="C2" s="6" t="s">
        <v>12</v>
      </c>
      <c r="D2" s="4" t="s">
        <v>22</v>
      </c>
      <c r="E2" s="7">
        <v>33</v>
      </c>
      <c r="F2" s="8" t="s">
        <v>23</v>
      </c>
      <c r="G2" s="4" t="s">
        <v>17</v>
      </c>
      <c r="H2" s="6" t="s">
        <v>32</v>
      </c>
      <c r="I2" s="9" t="s">
        <v>18</v>
      </c>
      <c r="J2" s="10">
        <v>1000000</v>
      </c>
      <c r="K2" s="11">
        <v>10</v>
      </c>
      <c r="L2" s="11">
        <v>0.1</v>
      </c>
    </row>
    <row r="3" spans="1:12" x14ac:dyDescent="0.35">
      <c r="A3" s="4">
        <v>2055</v>
      </c>
      <c r="B3" s="5">
        <v>43671</v>
      </c>
      <c r="C3" s="6" t="s">
        <v>12</v>
      </c>
      <c r="D3" s="4" t="s">
        <v>24</v>
      </c>
      <c r="E3" s="7">
        <v>33</v>
      </c>
      <c r="F3" s="8" t="s">
        <v>23</v>
      </c>
      <c r="G3" s="4" t="s">
        <v>13</v>
      </c>
      <c r="H3" s="6" t="s">
        <v>33</v>
      </c>
      <c r="I3" s="9" t="s">
        <v>14</v>
      </c>
      <c r="J3" s="10">
        <v>2000000</v>
      </c>
      <c r="K3" s="11">
        <v>20</v>
      </c>
      <c r="L3" s="11">
        <v>0.2</v>
      </c>
    </row>
    <row r="4" spans="1:12" x14ac:dyDescent="0.35">
      <c r="A4" s="4">
        <v>2056</v>
      </c>
      <c r="B4" s="5">
        <v>43672</v>
      </c>
      <c r="C4" s="6" t="s">
        <v>12</v>
      </c>
      <c r="D4" s="4" t="s">
        <v>25</v>
      </c>
      <c r="E4" s="7">
        <v>33</v>
      </c>
      <c r="F4" s="8" t="s">
        <v>23</v>
      </c>
      <c r="G4" s="4" t="s">
        <v>26</v>
      </c>
      <c r="H4" s="6" t="s">
        <v>34</v>
      </c>
      <c r="I4" s="9" t="s">
        <v>27</v>
      </c>
      <c r="J4" s="10">
        <v>160000000</v>
      </c>
      <c r="K4" s="11">
        <v>1600</v>
      </c>
      <c r="L4" s="11">
        <v>16</v>
      </c>
    </row>
    <row r="5" spans="1:12" x14ac:dyDescent="0.35">
      <c r="A5" s="4">
        <v>2057</v>
      </c>
      <c r="B5" s="5">
        <v>43720</v>
      </c>
      <c r="C5" s="6" t="s">
        <v>19</v>
      </c>
      <c r="D5" s="4" t="s">
        <v>28</v>
      </c>
      <c r="E5" s="7">
        <v>33</v>
      </c>
      <c r="F5" s="8" t="s">
        <v>23</v>
      </c>
      <c r="G5" s="4" t="s">
        <v>15</v>
      </c>
      <c r="H5" s="6" t="s">
        <v>35</v>
      </c>
      <c r="I5" s="9" t="s">
        <v>16</v>
      </c>
      <c r="J5" s="10">
        <v>9900000</v>
      </c>
      <c r="K5" s="11">
        <v>99</v>
      </c>
      <c r="L5" s="11">
        <v>0.99</v>
      </c>
    </row>
    <row r="6" spans="1:12" x14ac:dyDescent="0.35">
      <c r="A6" s="4">
        <v>2058</v>
      </c>
      <c r="B6" s="5">
        <v>43720</v>
      </c>
      <c r="C6" s="6" t="s">
        <v>19</v>
      </c>
      <c r="D6" s="4" t="s">
        <v>29</v>
      </c>
      <c r="E6" s="7">
        <v>33</v>
      </c>
      <c r="F6" s="8" t="s">
        <v>23</v>
      </c>
      <c r="G6" s="4" t="s">
        <v>15</v>
      </c>
      <c r="H6" s="6" t="s">
        <v>36</v>
      </c>
      <c r="I6" s="9" t="s">
        <v>16</v>
      </c>
      <c r="J6" s="10">
        <v>9900000</v>
      </c>
      <c r="K6" s="11">
        <v>99</v>
      </c>
      <c r="L6" s="11">
        <v>0.99</v>
      </c>
    </row>
    <row r="7" spans="1:12" x14ac:dyDescent="0.35">
      <c r="A7" s="4">
        <v>2059</v>
      </c>
      <c r="B7" s="5">
        <v>43720</v>
      </c>
      <c r="C7" s="6" t="s">
        <v>19</v>
      </c>
      <c r="D7" s="4" t="s">
        <v>30</v>
      </c>
      <c r="E7" s="7">
        <v>33</v>
      </c>
      <c r="F7" s="8" t="s">
        <v>23</v>
      </c>
      <c r="G7" s="4" t="s">
        <v>15</v>
      </c>
      <c r="H7" s="6" t="s">
        <v>37</v>
      </c>
      <c r="I7" s="9" t="s">
        <v>16</v>
      </c>
      <c r="J7" s="10">
        <v>9900000</v>
      </c>
      <c r="K7" s="11">
        <v>99</v>
      </c>
      <c r="L7" s="11">
        <v>0.99</v>
      </c>
    </row>
    <row r="8" spans="1:12" x14ac:dyDescent="0.35">
      <c r="A8" s="4">
        <v>2060</v>
      </c>
      <c r="B8" s="5">
        <v>43726</v>
      </c>
      <c r="C8" s="6" t="s">
        <v>19</v>
      </c>
      <c r="D8" s="4" t="s">
        <v>31</v>
      </c>
      <c r="E8" s="7">
        <v>33</v>
      </c>
      <c r="F8" s="8" t="s">
        <v>23</v>
      </c>
      <c r="G8" s="4" t="s">
        <v>20</v>
      </c>
      <c r="H8" s="6" t="s">
        <v>38</v>
      </c>
      <c r="I8" s="9" t="s">
        <v>21</v>
      </c>
      <c r="J8" s="10">
        <v>2650000</v>
      </c>
      <c r="K8" s="11">
        <v>26.5</v>
      </c>
      <c r="L8" s="11">
        <v>0.26500000000000001</v>
      </c>
    </row>
    <row r="9" spans="1:12" x14ac:dyDescent="0.35">
      <c r="A9" s="4">
        <v>2061</v>
      </c>
      <c r="B9" s="5">
        <v>43748</v>
      </c>
      <c r="C9" s="6" t="s">
        <v>39</v>
      </c>
      <c r="D9" s="4" t="s">
        <v>40</v>
      </c>
      <c r="E9" s="7">
        <v>33</v>
      </c>
      <c r="F9" s="8" t="s">
        <v>23</v>
      </c>
      <c r="G9" s="4" t="s">
        <v>41</v>
      </c>
      <c r="H9" s="6" t="s">
        <v>42</v>
      </c>
      <c r="I9" s="9" t="s">
        <v>43</v>
      </c>
      <c r="J9" s="10">
        <v>7500000</v>
      </c>
      <c r="K9" s="11">
        <f t="shared" ref="K9:K59" si="0">J9/100000</f>
        <v>75</v>
      </c>
      <c r="L9" s="11">
        <f t="shared" ref="L9:L59" si="1">K9/100</f>
        <v>0.75</v>
      </c>
    </row>
    <row r="10" spans="1:12" x14ac:dyDescent="0.35">
      <c r="A10" s="4">
        <v>2062</v>
      </c>
      <c r="B10" s="5">
        <v>43748</v>
      </c>
      <c r="C10" s="6" t="s">
        <v>39</v>
      </c>
      <c r="D10" s="4" t="s">
        <v>44</v>
      </c>
      <c r="E10" s="7">
        <v>33</v>
      </c>
      <c r="F10" s="8" t="s">
        <v>23</v>
      </c>
      <c r="G10" s="4" t="s">
        <v>41</v>
      </c>
      <c r="H10" s="6" t="s">
        <v>45</v>
      </c>
      <c r="I10" s="9" t="s">
        <v>43</v>
      </c>
      <c r="J10" s="10">
        <v>7500000</v>
      </c>
      <c r="K10" s="11">
        <f t="shared" si="0"/>
        <v>75</v>
      </c>
      <c r="L10" s="11">
        <f t="shared" si="1"/>
        <v>0.75</v>
      </c>
    </row>
    <row r="11" spans="1:12" x14ac:dyDescent="0.35">
      <c r="A11" s="4">
        <v>2063</v>
      </c>
      <c r="B11" s="5">
        <v>43748</v>
      </c>
      <c r="C11" s="6" t="s">
        <v>39</v>
      </c>
      <c r="D11" s="4" t="s">
        <v>46</v>
      </c>
      <c r="E11" s="7">
        <v>33</v>
      </c>
      <c r="F11" s="8" t="s">
        <v>23</v>
      </c>
      <c r="G11" s="4" t="s">
        <v>41</v>
      </c>
      <c r="H11" s="6" t="s">
        <v>47</v>
      </c>
      <c r="I11" s="9" t="s">
        <v>43</v>
      </c>
      <c r="J11" s="10">
        <v>7500000</v>
      </c>
      <c r="K11" s="11">
        <f t="shared" si="0"/>
        <v>75</v>
      </c>
      <c r="L11" s="11">
        <f t="shared" si="1"/>
        <v>0.75</v>
      </c>
    </row>
    <row r="12" spans="1:12" x14ac:dyDescent="0.35">
      <c r="A12" s="4">
        <v>2064</v>
      </c>
      <c r="B12" s="5">
        <v>43748</v>
      </c>
      <c r="C12" s="6" t="s">
        <v>39</v>
      </c>
      <c r="D12" s="4" t="s">
        <v>48</v>
      </c>
      <c r="E12" s="7">
        <v>33</v>
      </c>
      <c r="F12" s="8" t="s">
        <v>23</v>
      </c>
      <c r="G12" s="4" t="s">
        <v>41</v>
      </c>
      <c r="H12" s="6" t="s">
        <v>49</v>
      </c>
      <c r="I12" s="9" t="s">
        <v>43</v>
      </c>
      <c r="J12" s="10">
        <v>5000000</v>
      </c>
      <c r="K12" s="11">
        <f t="shared" si="0"/>
        <v>50</v>
      </c>
      <c r="L12" s="11">
        <f t="shared" si="1"/>
        <v>0.5</v>
      </c>
    </row>
    <row r="13" spans="1:12" x14ac:dyDescent="0.35">
      <c r="A13" s="4">
        <v>2065</v>
      </c>
      <c r="B13" s="5">
        <v>43748</v>
      </c>
      <c r="C13" s="6" t="s">
        <v>39</v>
      </c>
      <c r="D13" s="4" t="s">
        <v>50</v>
      </c>
      <c r="E13" s="7">
        <v>33</v>
      </c>
      <c r="F13" s="8" t="s">
        <v>23</v>
      </c>
      <c r="G13" s="4" t="s">
        <v>41</v>
      </c>
      <c r="H13" s="6" t="s">
        <v>51</v>
      </c>
      <c r="I13" s="9" t="s">
        <v>43</v>
      </c>
      <c r="J13" s="10">
        <v>10000000</v>
      </c>
      <c r="K13" s="11">
        <f t="shared" si="0"/>
        <v>100</v>
      </c>
      <c r="L13" s="11">
        <f t="shared" si="1"/>
        <v>1</v>
      </c>
    </row>
    <row r="14" spans="1:12" x14ac:dyDescent="0.35">
      <c r="A14" s="4">
        <v>2066</v>
      </c>
      <c r="B14" s="5">
        <v>43748</v>
      </c>
      <c r="C14" s="6" t="s">
        <v>39</v>
      </c>
      <c r="D14" s="4" t="s">
        <v>52</v>
      </c>
      <c r="E14" s="7">
        <v>33</v>
      </c>
      <c r="F14" s="8" t="s">
        <v>23</v>
      </c>
      <c r="G14" s="4" t="s">
        <v>41</v>
      </c>
      <c r="H14" s="6" t="s">
        <v>53</v>
      </c>
      <c r="I14" s="9" t="s">
        <v>43</v>
      </c>
      <c r="J14" s="10">
        <v>5000000</v>
      </c>
      <c r="K14" s="11">
        <f t="shared" si="0"/>
        <v>50</v>
      </c>
      <c r="L14" s="11">
        <f t="shared" si="1"/>
        <v>0.5</v>
      </c>
    </row>
    <row r="15" spans="1:12" x14ac:dyDescent="0.35">
      <c r="A15" s="4">
        <v>2067</v>
      </c>
      <c r="B15" s="5">
        <v>43748</v>
      </c>
      <c r="C15" s="6" t="s">
        <v>39</v>
      </c>
      <c r="D15" s="4" t="s">
        <v>54</v>
      </c>
      <c r="E15" s="7">
        <v>33</v>
      </c>
      <c r="F15" s="8" t="s">
        <v>23</v>
      </c>
      <c r="G15" s="4" t="s">
        <v>41</v>
      </c>
      <c r="H15" s="6" t="s">
        <v>55</v>
      </c>
      <c r="I15" s="9" t="s">
        <v>43</v>
      </c>
      <c r="J15" s="10">
        <v>10000000</v>
      </c>
      <c r="K15" s="11">
        <f t="shared" si="0"/>
        <v>100</v>
      </c>
      <c r="L15" s="11">
        <f t="shared" si="1"/>
        <v>1</v>
      </c>
    </row>
    <row r="16" spans="1:12" x14ac:dyDescent="0.35">
      <c r="A16" s="4">
        <v>2068</v>
      </c>
      <c r="B16" s="5">
        <v>43748</v>
      </c>
      <c r="C16" s="6" t="s">
        <v>39</v>
      </c>
      <c r="D16" s="4" t="s">
        <v>56</v>
      </c>
      <c r="E16" s="7">
        <v>33</v>
      </c>
      <c r="F16" s="8" t="s">
        <v>23</v>
      </c>
      <c r="G16" s="4" t="s">
        <v>41</v>
      </c>
      <c r="H16" s="6" t="s">
        <v>57</v>
      </c>
      <c r="I16" s="9" t="s">
        <v>43</v>
      </c>
      <c r="J16" s="10">
        <v>5000000</v>
      </c>
      <c r="K16" s="11">
        <f t="shared" si="0"/>
        <v>50</v>
      </c>
      <c r="L16" s="11">
        <f t="shared" si="1"/>
        <v>0.5</v>
      </c>
    </row>
    <row r="17" spans="1:12" x14ac:dyDescent="0.35">
      <c r="A17" s="4">
        <v>2069</v>
      </c>
      <c r="B17" s="5">
        <v>43748</v>
      </c>
      <c r="C17" s="6" t="s">
        <v>39</v>
      </c>
      <c r="D17" s="4" t="s">
        <v>58</v>
      </c>
      <c r="E17" s="7">
        <v>33</v>
      </c>
      <c r="F17" s="8" t="s">
        <v>23</v>
      </c>
      <c r="G17" s="4" t="s">
        <v>41</v>
      </c>
      <c r="H17" s="6" t="s">
        <v>59</v>
      </c>
      <c r="I17" s="9" t="s">
        <v>43</v>
      </c>
      <c r="J17" s="10">
        <v>10000000</v>
      </c>
      <c r="K17" s="11">
        <f t="shared" si="0"/>
        <v>100</v>
      </c>
      <c r="L17" s="11">
        <f t="shared" si="1"/>
        <v>1</v>
      </c>
    </row>
    <row r="18" spans="1:12" x14ac:dyDescent="0.35">
      <c r="A18" s="4">
        <v>2070</v>
      </c>
      <c r="B18" s="5">
        <v>43748</v>
      </c>
      <c r="C18" s="6" t="s">
        <v>39</v>
      </c>
      <c r="D18" s="4" t="s">
        <v>60</v>
      </c>
      <c r="E18" s="7">
        <v>33</v>
      </c>
      <c r="F18" s="8" t="s">
        <v>23</v>
      </c>
      <c r="G18" s="4" t="s">
        <v>41</v>
      </c>
      <c r="H18" s="6" t="s">
        <v>61</v>
      </c>
      <c r="I18" s="9" t="s">
        <v>43</v>
      </c>
      <c r="J18" s="10">
        <v>10000000</v>
      </c>
      <c r="K18" s="11">
        <f t="shared" si="0"/>
        <v>100</v>
      </c>
      <c r="L18" s="11">
        <f t="shared" si="1"/>
        <v>1</v>
      </c>
    </row>
    <row r="19" spans="1:12" x14ac:dyDescent="0.35">
      <c r="A19" s="4">
        <v>2071</v>
      </c>
      <c r="B19" s="5">
        <v>43748</v>
      </c>
      <c r="C19" s="6" t="s">
        <v>39</v>
      </c>
      <c r="D19" s="4" t="s">
        <v>62</v>
      </c>
      <c r="E19" s="7">
        <v>33</v>
      </c>
      <c r="F19" s="8" t="s">
        <v>23</v>
      </c>
      <c r="G19" s="4" t="s">
        <v>41</v>
      </c>
      <c r="H19" s="6" t="s">
        <v>63</v>
      </c>
      <c r="I19" s="9" t="s">
        <v>43</v>
      </c>
      <c r="J19" s="10">
        <v>5000000</v>
      </c>
      <c r="K19" s="11">
        <f t="shared" si="0"/>
        <v>50</v>
      </c>
      <c r="L19" s="11">
        <f t="shared" si="1"/>
        <v>0.5</v>
      </c>
    </row>
    <row r="20" spans="1:12" x14ac:dyDescent="0.35">
      <c r="A20" s="4">
        <v>2072</v>
      </c>
      <c r="B20" s="5">
        <v>43752</v>
      </c>
      <c r="C20" s="6" t="s">
        <v>39</v>
      </c>
      <c r="D20" s="4" t="s">
        <v>64</v>
      </c>
      <c r="E20" s="7">
        <v>33</v>
      </c>
      <c r="F20" s="8" t="s">
        <v>23</v>
      </c>
      <c r="G20" s="4" t="s">
        <v>65</v>
      </c>
      <c r="H20" s="6" t="s">
        <v>66</v>
      </c>
      <c r="I20" s="9" t="s">
        <v>67</v>
      </c>
      <c r="J20" s="10">
        <v>9000000</v>
      </c>
      <c r="K20" s="11">
        <f t="shared" si="0"/>
        <v>90</v>
      </c>
      <c r="L20" s="11">
        <f t="shared" si="1"/>
        <v>0.9</v>
      </c>
    </row>
    <row r="21" spans="1:12" x14ac:dyDescent="0.35">
      <c r="A21" s="4">
        <v>2073</v>
      </c>
      <c r="B21" s="5">
        <v>43752</v>
      </c>
      <c r="C21" s="6" t="s">
        <v>39</v>
      </c>
      <c r="D21" s="4" t="s">
        <v>68</v>
      </c>
      <c r="E21" s="7">
        <v>33</v>
      </c>
      <c r="F21" s="8" t="s">
        <v>23</v>
      </c>
      <c r="G21" s="4" t="s">
        <v>69</v>
      </c>
      <c r="H21" s="6" t="s">
        <v>70</v>
      </c>
      <c r="I21" s="9" t="s">
        <v>71</v>
      </c>
      <c r="J21" s="10">
        <v>10000000</v>
      </c>
      <c r="K21" s="11">
        <f t="shared" si="0"/>
        <v>100</v>
      </c>
      <c r="L21" s="11">
        <f t="shared" si="1"/>
        <v>1</v>
      </c>
    </row>
    <row r="22" spans="1:12" x14ac:dyDescent="0.35">
      <c r="A22" s="4">
        <v>2074</v>
      </c>
      <c r="B22" s="5">
        <v>43752</v>
      </c>
      <c r="C22" s="6" t="s">
        <v>39</v>
      </c>
      <c r="D22" s="4" t="s">
        <v>72</v>
      </c>
      <c r="E22" s="7">
        <v>33</v>
      </c>
      <c r="F22" s="8" t="s">
        <v>23</v>
      </c>
      <c r="G22" s="4" t="s">
        <v>73</v>
      </c>
      <c r="H22" s="6" t="s">
        <v>74</v>
      </c>
      <c r="I22" s="9" t="s">
        <v>75</v>
      </c>
      <c r="J22" s="10">
        <v>6000000</v>
      </c>
      <c r="K22" s="11">
        <f t="shared" si="0"/>
        <v>60</v>
      </c>
      <c r="L22" s="11">
        <f t="shared" si="1"/>
        <v>0.6</v>
      </c>
    </row>
    <row r="23" spans="1:12" x14ac:dyDescent="0.35">
      <c r="A23" s="4">
        <v>2075</v>
      </c>
      <c r="B23" s="5">
        <v>43752</v>
      </c>
      <c r="C23" s="6" t="s">
        <v>39</v>
      </c>
      <c r="D23" s="4" t="s">
        <v>76</v>
      </c>
      <c r="E23" s="7">
        <v>33</v>
      </c>
      <c r="F23" s="8" t="s">
        <v>23</v>
      </c>
      <c r="G23" s="4" t="s">
        <v>15</v>
      </c>
      <c r="H23" s="6" t="s">
        <v>77</v>
      </c>
      <c r="I23" s="9" t="s">
        <v>16</v>
      </c>
      <c r="J23" s="10">
        <v>20000000</v>
      </c>
      <c r="K23" s="11">
        <f t="shared" si="0"/>
        <v>200</v>
      </c>
      <c r="L23" s="11">
        <f t="shared" si="1"/>
        <v>2</v>
      </c>
    </row>
    <row r="24" spans="1:12" x14ac:dyDescent="0.35">
      <c r="A24" s="4">
        <v>2076</v>
      </c>
      <c r="B24" s="5">
        <v>43756</v>
      </c>
      <c r="C24" s="6" t="s">
        <v>39</v>
      </c>
      <c r="D24" s="4" t="s">
        <v>78</v>
      </c>
      <c r="E24" s="7">
        <v>33</v>
      </c>
      <c r="F24" s="8" t="s">
        <v>23</v>
      </c>
      <c r="G24" s="4" t="s">
        <v>79</v>
      </c>
      <c r="H24" s="6" t="s">
        <v>80</v>
      </c>
      <c r="I24" s="9" t="s">
        <v>81</v>
      </c>
      <c r="J24" s="10">
        <v>1000000</v>
      </c>
      <c r="K24" s="11">
        <f t="shared" si="0"/>
        <v>10</v>
      </c>
      <c r="L24" s="11">
        <f t="shared" si="1"/>
        <v>0.1</v>
      </c>
    </row>
    <row r="25" spans="1:12" x14ac:dyDescent="0.35">
      <c r="A25" s="4">
        <v>2077</v>
      </c>
      <c r="B25" s="5">
        <v>43773</v>
      </c>
      <c r="C25" s="6" t="s">
        <v>82</v>
      </c>
      <c r="D25" s="4" t="s">
        <v>83</v>
      </c>
      <c r="E25" s="7">
        <v>33</v>
      </c>
      <c r="F25" s="8" t="s">
        <v>23</v>
      </c>
      <c r="G25" s="4" t="s">
        <v>84</v>
      </c>
      <c r="H25" s="6" t="s">
        <v>85</v>
      </c>
      <c r="I25" s="9" t="s">
        <v>86</v>
      </c>
      <c r="J25" s="10">
        <v>10000000</v>
      </c>
      <c r="K25" s="11">
        <f t="shared" si="0"/>
        <v>100</v>
      </c>
      <c r="L25" s="11">
        <f t="shared" si="1"/>
        <v>1</v>
      </c>
    </row>
    <row r="26" spans="1:12" x14ac:dyDescent="0.35">
      <c r="A26" s="4">
        <v>2078</v>
      </c>
      <c r="B26" s="5">
        <v>43773</v>
      </c>
      <c r="C26" s="6" t="s">
        <v>82</v>
      </c>
      <c r="D26" s="4" t="s">
        <v>87</v>
      </c>
      <c r="E26" s="7">
        <v>33</v>
      </c>
      <c r="F26" s="8" t="s">
        <v>23</v>
      </c>
      <c r="G26" s="4" t="s">
        <v>84</v>
      </c>
      <c r="H26" s="6" t="s">
        <v>88</v>
      </c>
      <c r="I26" s="9" t="s">
        <v>86</v>
      </c>
      <c r="J26" s="10">
        <v>10000000</v>
      </c>
      <c r="K26" s="11">
        <f t="shared" si="0"/>
        <v>100</v>
      </c>
      <c r="L26" s="11">
        <f t="shared" si="1"/>
        <v>1</v>
      </c>
    </row>
    <row r="27" spans="1:12" x14ac:dyDescent="0.35">
      <c r="A27" s="4">
        <v>2079</v>
      </c>
      <c r="B27" s="5">
        <v>43782</v>
      </c>
      <c r="C27" s="6" t="s">
        <v>82</v>
      </c>
      <c r="D27" s="4" t="s">
        <v>89</v>
      </c>
      <c r="E27" s="7">
        <v>33</v>
      </c>
      <c r="F27" s="8" t="s">
        <v>23</v>
      </c>
      <c r="G27" s="4" t="s">
        <v>90</v>
      </c>
      <c r="H27" s="6" t="s">
        <v>91</v>
      </c>
      <c r="I27" s="9" t="s">
        <v>92</v>
      </c>
      <c r="J27" s="10">
        <v>7500000</v>
      </c>
      <c r="K27" s="11">
        <f t="shared" si="0"/>
        <v>75</v>
      </c>
      <c r="L27" s="11">
        <f t="shared" si="1"/>
        <v>0.75</v>
      </c>
    </row>
    <row r="28" spans="1:12" x14ac:dyDescent="0.35">
      <c r="A28" s="4">
        <v>2080</v>
      </c>
      <c r="B28" s="5">
        <v>43782</v>
      </c>
      <c r="C28" s="6" t="s">
        <v>82</v>
      </c>
      <c r="D28" s="4" t="s">
        <v>93</v>
      </c>
      <c r="E28" s="7">
        <v>33</v>
      </c>
      <c r="F28" s="8" t="s">
        <v>23</v>
      </c>
      <c r="G28" s="4" t="s">
        <v>90</v>
      </c>
      <c r="H28" s="6" t="s">
        <v>94</v>
      </c>
      <c r="I28" s="9" t="s">
        <v>92</v>
      </c>
      <c r="J28" s="10">
        <v>7500000</v>
      </c>
      <c r="K28" s="11">
        <f t="shared" si="0"/>
        <v>75</v>
      </c>
      <c r="L28" s="11">
        <f t="shared" si="1"/>
        <v>0.75</v>
      </c>
    </row>
    <row r="29" spans="1:12" x14ac:dyDescent="0.35">
      <c r="A29" s="4">
        <v>2081</v>
      </c>
      <c r="B29" s="5">
        <v>43783</v>
      </c>
      <c r="C29" s="6" t="s">
        <v>82</v>
      </c>
      <c r="D29" s="4" t="s">
        <v>95</v>
      </c>
      <c r="E29" s="7">
        <v>33</v>
      </c>
      <c r="F29" s="8" t="s">
        <v>23</v>
      </c>
      <c r="G29" s="4" t="s">
        <v>96</v>
      </c>
      <c r="H29" s="6" t="s">
        <v>97</v>
      </c>
      <c r="I29" s="9" t="s">
        <v>98</v>
      </c>
      <c r="J29" s="10">
        <v>10000000</v>
      </c>
      <c r="K29" s="11">
        <f t="shared" si="0"/>
        <v>100</v>
      </c>
      <c r="L29" s="11">
        <f t="shared" si="1"/>
        <v>1</v>
      </c>
    </row>
    <row r="30" spans="1:12" x14ac:dyDescent="0.35">
      <c r="A30" s="4">
        <v>2082</v>
      </c>
      <c r="B30" s="5">
        <v>43783</v>
      </c>
      <c r="C30" s="6" t="s">
        <v>82</v>
      </c>
      <c r="D30" s="4" t="s">
        <v>99</v>
      </c>
      <c r="E30" s="7">
        <v>33</v>
      </c>
      <c r="F30" s="8" t="s">
        <v>23</v>
      </c>
      <c r="G30" s="4" t="s">
        <v>100</v>
      </c>
      <c r="H30" s="6" t="s">
        <v>101</v>
      </c>
      <c r="I30" s="9" t="s">
        <v>102</v>
      </c>
      <c r="J30" s="10">
        <v>10000000</v>
      </c>
      <c r="K30" s="11">
        <f t="shared" si="0"/>
        <v>100</v>
      </c>
      <c r="L30" s="11">
        <f t="shared" si="1"/>
        <v>1</v>
      </c>
    </row>
    <row r="31" spans="1:12" x14ac:dyDescent="0.35">
      <c r="A31" s="4">
        <v>2083</v>
      </c>
      <c r="B31" s="5">
        <v>43783</v>
      </c>
      <c r="C31" s="6" t="s">
        <v>82</v>
      </c>
      <c r="D31" s="4" t="s">
        <v>103</v>
      </c>
      <c r="E31" s="7">
        <v>33</v>
      </c>
      <c r="F31" s="8" t="s">
        <v>23</v>
      </c>
      <c r="G31" s="4" t="s">
        <v>104</v>
      </c>
      <c r="H31" s="6" t="s">
        <v>105</v>
      </c>
      <c r="I31" s="9" t="s">
        <v>106</v>
      </c>
      <c r="J31" s="10">
        <v>10000000</v>
      </c>
      <c r="K31" s="11">
        <f t="shared" si="0"/>
        <v>100</v>
      </c>
      <c r="L31" s="11">
        <f t="shared" si="1"/>
        <v>1</v>
      </c>
    </row>
    <row r="32" spans="1:12" x14ac:dyDescent="0.35">
      <c r="A32" s="4">
        <v>2084</v>
      </c>
      <c r="B32" s="5">
        <v>43783</v>
      </c>
      <c r="C32" s="6" t="s">
        <v>82</v>
      </c>
      <c r="D32" s="4" t="s">
        <v>107</v>
      </c>
      <c r="E32" s="7">
        <v>33</v>
      </c>
      <c r="F32" s="8" t="s">
        <v>23</v>
      </c>
      <c r="G32" s="4" t="s">
        <v>108</v>
      </c>
      <c r="H32" s="6" t="s">
        <v>109</v>
      </c>
      <c r="I32" s="9" t="s">
        <v>110</v>
      </c>
      <c r="J32" s="10">
        <v>10000000</v>
      </c>
      <c r="K32" s="11">
        <f t="shared" si="0"/>
        <v>100</v>
      </c>
      <c r="L32" s="11">
        <f t="shared" si="1"/>
        <v>1</v>
      </c>
    </row>
    <row r="33" spans="1:12" x14ac:dyDescent="0.35">
      <c r="A33" s="4">
        <v>2085</v>
      </c>
      <c r="B33" s="5">
        <v>43783</v>
      </c>
      <c r="C33" s="6" t="s">
        <v>82</v>
      </c>
      <c r="D33" s="4" t="s">
        <v>111</v>
      </c>
      <c r="E33" s="7">
        <v>33</v>
      </c>
      <c r="F33" s="8" t="s">
        <v>23</v>
      </c>
      <c r="G33" s="4" t="s">
        <v>112</v>
      </c>
      <c r="H33" s="6" t="s">
        <v>113</v>
      </c>
      <c r="I33" s="9" t="s">
        <v>114</v>
      </c>
      <c r="J33" s="10">
        <v>10000000</v>
      </c>
      <c r="K33" s="11">
        <f t="shared" si="0"/>
        <v>100</v>
      </c>
      <c r="L33" s="11">
        <f t="shared" si="1"/>
        <v>1</v>
      </c>
    </row>
    <row r="34" spans="1:12" x14ac:dyDescent="0.35">
      <c r="A34" s="4">
        <v>2086</v>
      </c>
      <c r="B34" s="5">
        <v>43783</v>
      </c>
      <c r="C34" s="6" t="s">
        <v>82</v>
      </c>
      <c r="D34" s="4" t="s">
        <v>115</v>
      </c>
      <c r="E34" s="7">
        <v>33</v>
      </c>
      <c r="F34" s="8" t="s">
        <v>23</v>
      </c>
      <c r="G34" s="4" t="s">
        <v>112</v>
      </c>
      <c r="H34" s="6" t="s">
        <v>116</v>
      </c>
      <c r="I34" s="9" t="s">
        <v>114</v>
      </c>
      <c r="J34" s="10">
        <v>10000000</v>
      </c>
      <c r="K34" s="11">
        <f t="shared" si="0"/>
        <v>100</v>
      </c>
      <c r="L34" s="11">
        <f t="shared" si="1"/>
        <v>1</v>
      </c>
    </row>
    <row r="35" spans="1:12" x14ac:dyDescent="0.35">
      <c r="A35" s="4">
        <v>2087</v>
      </c>
      <c r="B35" s="5">
        <v>43783</v>
      </c>
      <c r="C35" s="6" t="s">
        <v>82</v>
      </c>
      <c r="D35" s="4" t="s">
        <v>117</v>
      </c>
      <c r="E35" s="7">
        <v>33</v>
      </c>
      <c r="F35" s="8" t="s">
        <v>23</v>
      </c>
      <c r="G35" s="4" t="s">
        <v>118</v>
      </c>
      <c r="H35" s="6" t="s">
        <v>119</v>
      </c>
      <c r="I35" s="9" t="s">
        <v>120</v>
      </c>
      <c r="J35" s="10">
        <v>10000000</v>
      </c>
      <c r="K35" s="11">
        <f t="shared" si="0"/>
        <v>100</v>
      </c>
      <c r="L35" s="11">
        <f t="shared" si="1"/>
        <v>1</v>
      </c>
    </row>
    <row r="36" spans="1:12" x14ac:dyDescent="0.35">
      <c r="A36" s="4">
        <v>2088</v>
      </c>
      <c r="B36" s="5">
        <v>43783</v>
      </c>
      <c r="C36" s="6" t="s">
        <v>82</v>
      </c>
      <c r="D36" s="4" t="s">
        <v>121</v>
      </c>
      <c r="E36" s="7">
        <v>33</v>
      </c>
      <c r="F36" s="8" t="s">
        <v>23</v>
      </c>
      <c r="G36" s="4" t="s">
        <v>118</v>
      </c>
      <c r="H36" s="6" t="s">
        <v>122</v>
      </c>
      <c r="I36" s="9" t="s">
        <v>120</v>
      </c>
      <c r="J36" s="10">
        <v>10000000</v>
      </c>
      <c r="K36" s="11">
        <f t="shared" si="0"/>
        <v>100</v>
      </c>
      <c r="L36" s="11">
        <f t="shared" si="1"/>
        <v>1</v>
      </c>
    </row>
    <row r="37" spans="1:12" x14ac:dyDescent="0.35">
      <c r="A37" s="4">
        <v>2089</v>
      </c>
      <c r="B37" s="5">
        <v>43795</v>
      </c>
      <c r="C37" s="6" t="s">
        <v>82</v>
      </c>
      <c r="D37" s="4" t="s">
        <v>123</v>
      </c>
      <c r="E37" s="7">
        <v>33</v>
      </c>
      <c r="F37" s="8" t="s">
        <v>23</v>
      </c>
      <c r="G37" s="4" t="s">
        <v>65</v>
      </c>
      <c r="H37" s="6" t="s">
        <v>124</v>
      </c>
      <c r="I37" s="9" t="s">
        <v>67</v>
      </c>
      <c r="J37" s="10">
        <v>5400000</v>
      </c>
      <c r="K37" s="11">
        <f t="shared" si="0"/>
        <v>54</v>
      </c>
      <c r="L37" s="11">
        <f t="shared" si="1"/>
        <v>0.54</v>
      </c>
    </row>
    <row r="38" spans="1:12" x14ac:dyDescent="0.35">
      <c r="A38" s="4">
        <v>2090</v>
      </c>
      <c r="B38" s="5">
        <v>43795</v>
      </c>
      <c r="C38" s="6" t="s">
        <v>82</v>
      </c>
      <c r="D38" s="4" t="s">
        <v>125</v>
      </c>
      <c r="E38" s="7">
        <v>33</v>
      </c>
      <c r="F38" s="8" t="s">
        <v>23</v>
      </c>
      <c r="G38" s="4" t="s">
        <v>65</v>
      </c>
      <c r="H38" s="6" t="s">
        <v>126</v>
      </c>
      <c r="I38" s="9" t="s">
        <v>67</v>
      </c>
      <c r="J38" s="10">
        <v>900000</v>
      </c>
      <c r="K38" s="11">
        <f t="shared" si="0"/>
        <v>9</v>
      </c>
      <c r="L38" s="11">
        <f t="shared" si="1"/>
        <v>0.09</v>
      </c>
    </row>
    <row r="39" spans="1:12" x14ac:dyDescent="0.35">
      <c r="A39" s="4">
        <v>2091</v>
      </c>
      <c r="B39" s="5">
        <v>43795</v>
      </c>
      <c r="C39" s="6" t="s">
        <v>82</v>
      </c>
      <c r="D39" s="4" t="s">
        <v>127</v>
      </c>
      <c r="E39" s="7">
        <v>33</v>
      </c>
      <c r="F39" s="8" t="s">
        <v>23</v>
      </c>
      <c r="G39" s="4" t="s">
        <v>69</v>
      </c>
      <c r="H39" s="6" t="s">
        <v>128</v>
      </c>
      <c r="I39" s="9" t="s">
        <v>71</v>
      </c>
      <c r="J39" s="10">
        <v>1000000</v>
      </c>
      <c r="K39" s="11">
        <f t="shared" si="0"/>
        <v>10</v>
      </c>
      <c r="L39" s="11">
        <f t="shared" si="1"/>
        <v>0.1</v>
      </c>
    </row>
    <row r="40" spans="1:12" x14ac:dyDescent="0.35">
      <c r="A40" s="4">
        <v>2092</v>
      </c>
      <c r="B40" s="5">
        <v>43795</v>
      </c>
      <c r="C40" s="6" t="s">
        <v>82</v>
      </c>
      <c r="D40" s="4" t="s">
        <v>129</v>
      </c>
      <c r="E40" s="7">
        <v>33</v>
      </c>
      <c r="F40" s="8" t="s">
        <v>23</v>
      </c>
      <c r="G40" s="4" t="s">
        <v>69</v>
      </c>
      <c r="H40" s="6" t="s">
        <v>130</v>
      </c>
      <c r="I40" s="9" t="s">
        <v>71</v>
      </c>
      <c r="J40" s="10">
        <v>6000000</v>
      </c>
      <c r="K40" s="11">
        <f t="shared" si="0"/>
        <v>60</v>
      </c>
      <c r="L40" s="11">
        <f t="shared" si="1"/>
        <v>0.6</v>
      </c>
    </row>
    <row r="41" spans="1:12" x14ac:dyDescent="0.35">
      <c r="A41" s="4">
        <v>2093</v>
      </c>
      <c r="B41" s="5">
        <v>43795</v>
      </c>
      <c r="C41" s="6" t="s">
        <v>82</v>
      </c>
      <c r="D41" s="4" t="s">
        <v>131</v>
      </c>
      <c r="E41" s="7">
        <v>33</v>
      </c>
      <c r="F41" s="8" t="s">
        <v>23</v>
      </c>
      <c r="G41" s="4" t="s">
        <v>73</v>
      </c>
      <c r="H41" s="6" t="s">
        <v>132</v>
      </c>
      <c r="I41" s="9" t="s">
        <v>75</v>
      </c>
      <c r="J41" s="10">
        <v>600000</v>
      </c>
      <c r="K41" s="11">
        <f t="shared" si="0"/>
        <v>6</v>
      </c>
      <c r="L41" s="11">
        <f t="shared" si="1"/>
        <v>0.06</v>
      </c>
    </row>
    <row r="42" spans="1:12" x14ac:dyDescent="0.35">
      <c r="A42" s="4">
        <v>2094</v>
      </c>
      <c r="B42" s="5">
        <v>43795</v>
      </c>
      <c r="C42" s="6" t="s">
        <v>82</v>
      </c>
      <c r="D42" s="4" t="s">
        <v>133</v>
      </c>
      <c r="E42" s="7">
        <v>33</v>
      </c>
      <c r="F42" s="8" t="s">
        <v>23</v>
      </c>
      <c r="G42" s="4" t="s">
        <v>73</v>
      </c>
      <c r="H42" s="6" t="s">
        <v>134</v>
      </c>
      <c r="I42" s="9" t="s">
        <v>75</v>
      </c>
      <c r="J42" s="10">
        <v>3600000</v>
      </c>
      <c r="K42" s="11">
        <f t="shared" si="0"/>
        <v>36</v>
      </c>
      <c r="L42" s="11">
        <f t="shared" si="1"/>
        <v>0.36</v>
      </c>
    </row>
    <row r="43" spans="1:12" x14ac:dyDescent="0.35">
      <c r="A43" s="4">
        <v>2095</v>
      </c>
      <c r="B43" s="5">
        <v>43795</v>
      </c>
      <c r="C43" s="6" t="s">
        <v>82</v>
      </c>
      <c r="D43" s="4" t="s">
        <v>135</v>
      </c>
      <c r="E43" s="7">
        <v>33</v>
      </c>
      <c r="F43" s="8" t="s">
        <v>23</v>
      </c>
      <c r="G43" s="4" t="s">
        <v>15</v>
      </c>
      <c r="H43" s="6" t="s">
        <v>136</v>
      </c>
      <c r="I43" s="9" t="s">
        <v>16</v>
      </c>
      <c r="J43" s="10">
        <v>12000000</v>
      </c>
      <c r="K43" s="11">
        <f t="shared" si="0"/>
        <v>120</v>
      </c>
      <c r="L43" s="11">
        <f t="shared" si="1"/>
        <v>1.2</v>
      </c>
    </row>
    <row r="44" spans="1:12" x14ac:dyDescent="0.35">
      <c r="A44" s="4">
        <v>2096</v>
      </c>
      <c r="B44" s="5">
        <v>43795</v>
      </c>
      <c r="C44" s="6" t="s">
        <v>82</v>
      </c>
      <c r="D44" s="4" t="s">
        <v>137</v>
      </c>
      <c r="E44" s="7">
        <v>33</v>
      </c>
      <c r="F44" s="8" t="s">
        <v>23</v>
      </c>
      <c r="G44" s="4" t="s">
        <v>15</v>
      </c>
      <c r="H44" s="6" t="s">
        <v>138</v>
      </c>
      <c r="I44" s="9" t="s">
        <v>16</v>
      </c>
      <c r="J44" s="10">
        <v>2000000</v>
      </c>
      <c r="K44" s="11">
        <f t="shared" si="0"/>
        <v>20</v>
      </c>
      <c r="L44" s="11">
        <f t="shared" si="1"/>
        <v>0.2</v>
      </c>
    </row>
    <row r="45" spans="1:12" x14ac:dyDescent="0.35">
      <c r="A45" s="4">
        <v>2097</v>
      </c>
      <c r="B45" s="5">
        <v>43801</v>
      </c>
      <c r="C45" s="6" t="s">
        <v>139</v>
      </c>
      <c r="D45" s="4" t="s">
        <v>140</v>
      </c>
      <c r="E45" s="7">
        <v>33</v>
      </c>
      <c r="F45" s="8" t="s">
        <v>23</v>
      </c>
      <c r="G45" s="4" t="s">
        <v>141</v>
      </c>
      <c r="H45" s="6" t="s">
        <v>142</v>
      </c>
      <c r="I45" s="9" t="s">
        <v>143</v>
      </c>
      <c r="J45" s="10">
        <v>10000000</v>
      </c>
      <c r="K45" s="11">
        <f t="shared" si="0"/>
        <v>100</v>
      </c>
      <c r="L45" s="11">
        <f t="shared" si="1"/>
        <v>1</v>
      </c>
    </row>
    <row r="46" spans="1:12" x14ac:dyDescent="0.35">
      <c r="A46" s="4">
        <v>2098</v>
      </c>
      <c r="B46" s="5">
        <v>43801</v>
      </c>
      <c r="C46" s="6" t="s">
        <v>139</v>
      </c>
      <c r="D46" s="4" t="s">
        <v>144</v>
      </c>
      <c r="E46" s="7">
        <v>33</v>
      </c>
      <c r="F46" s="8" t="s">
        <v>23</v>
      </c>
      <c r="G46" s="4" t="s">
        <v>141</v>
      </c>
      <c r="H46" s="6" t="s">
        <v>145</v>
      </c>
      <c r="I46" s="9" t="s">
        <v>143</v>
      </c>
      <c r="J46" s="10">
        <v>10000000</v>
      </c>
      <c r="K46" s="11">
        <f t="shared" si="0"/>
        <v>100</v>
      </c>
      <c r="L46" s="11">
        <f t="shared" si="1"/>
        <v>1</v>
      </c>
    </row>
    <row r="47" spans="1:12" x14ac:dyDescent="0.35">
      <c r="A47" s="4">
        <v>2099</v>
      </c>
      <c r="B47" s="5">
        <v>43801</v>
      </c>
      <c r="C47" s="6" t="s">
        <v>139</v>
      </c>
      <c r="D47" s="4" t="s">
        <v>146</v>
      </c>
      <c r="E47" s="7">
        <v>33</v>
      </c>
      <c r="F47" s="8" t="s">
        <v>23</v>
      </c>
      <c r="G47" s="4" t="s">
        <v>141</v>
      </c>
      <c r="H47" s="6" t="s">
        <v>147</v>
      </c>
      <c r="I47" s="9" t="s">
        <v>143</v>
      </c>
      <c r="J47" s="10">
        <v>10000000</v>
      </c>
      <c r="K47" s="11">
        <f t="shared" si="0"/>
        <v>100</v>
      </c>
      <c r="L47" s="11">
        <f t="shared" si="1"/>
        <v>1</v>
      </c>
    </row>
    <row r="48" spans="1:12" x14ac:dyDescent="0.35">
      <c r="A48" s="4">
        <v>2100</v>
      </c>
      <c r="B48" s="5">
        <v>43801</v>
      </c>
      <c r="C48" s="6" t="s">
        <v>139</v>
      </c>
      <c r="D48" s="4" t="s">
        <v>148</v>
      </c>
      <c r="E48" s="7">
        <v>33</v>
      </c>
      <c r="F48" s="8" t="s">
        <v>23</v>
      </c>
      <c r="G48" s="4" t="s">
        <v>141</v>
      </c>
      <c r="H48" s="6" t="s">
        <v>149</v>
      </c>
      <c r="I48" s="9" t="s">
        <v>143</v>
      </c>
      <c r="J48" s="10">
        <v>10000000</v>
      </c>
      <c r="K48" s="11">
        <f t="shared" si="0"/>
        <v>100</v>
      </c>
      <c r="L48" s="11">
        <f t="shared" si="1"/>
        <v>1</v>
      </c>
    </row>
    <row r="49" spans="1:12" x14ac:dyDescent="0.35">
      <c r="A49" s="4">
        <v>2101</v>
      </c>
      <c r="B49" s="5">
        <v>43801</v>
      </c>
      <c r="C49" s="6" t="s">
        <v>139</v>
      </c>
      <c r="D49" s="4" t="s">
        <v>150</v>
      </c>
      <c r="E49" s="7">
        <v>33</v>
      </c>
      <c r="F49" s="8" t="s">
        <v>23</v>
      </c>
      <c r="G49" s="4" t="s">
        <v>141</v>
      </c>
      <c r="H49" s="6" t="s">
        <v>151</v>
      </c>
      <c r="I49" s="9" t="s">
        <v>143</v>
      </c>
      <c r="J49" s="10">
        <v>10000000</v>
      </c>
      <c r="K49" s="11">
        <f t="shared" si="0"/>
        <v>100</v>
      </c>
      <c r="L49" s="11">
        <f t="shared" si="1"/>
        <v>1</v>
      </c>
    </row>
    <row r="50" spans="1:12" x14ac:dyDescent="0.35">
      <c r="A50" s="4">
        <v>2102</v>
      </c>
      <c r="B50" s="5">
        <v>43809</v>
      </c>
      <c r="C50" s="6" t="s">
        <v>139</v>
      </c>
      <c r="D50" s="4" t="s">
        <v>152</v>
      </c>
      <c r="E50" s="7">
        <v>33</v>
      </c>
      <c r="F50" s="8" t="s">
        <v>23</v>
      </c>
      <c r="G50" s="4" t="s">
        <v>153</v>
      </c>
      <c r="H50" s="6" t="s">
        <v>154</v>
      </c>
      <c r="I50" s="9" t="s">
        <v>155</v>
      </c>
      <c r="J50" s="10">
        <v>10000000</v>
      </c>
      <c r="K50" s="11">
        <f t="shared" si="0"/>
        <v>100</v>
      </c>
      <c r="L50" s="11">
        <f t="shared" si="1"/>
        <v>1</v>
      </c>
    </row>
    <row r="51" spans="1:12" x14ac:dyDescent="0.35">
      <c r="A51" s="4">
        <v>2103</v>
      </c>
      <c r="B51" s="5">
        <v>43809</v>
      </c>
      <c r="C51" s="6" t="s">
        <v>139</v>
      </c>
      <c r="D51" s="4" t="s">
        <v>156</v>
      </c>
      <c r="E51" s="7">
        <v>33</v>
      </c>
      <c r="F51" s="8" t="s">
        <v>23</v>
      </c>
      <c r="G51" s="4" t="s">
        <v>153</v>
      </c>
      <c r="H51" s="6" t="s">
        <v>157</v>
      </c>
      <c r="I51" s="9" t="s">
        <v>155</v>
      </c>
      <c r="J51" s="10">
        <v>10000000</v>
      </c>
      <c r="K51" s="11">
        <f t="shared" si="0"/>
        <v>100</v>
      </c>
      <c r="L51" s="11">
        <f t="shared" si="1"/>
        <v>1</v>
      </c>
    </row>
    <row r="52" spans="1:12" x14ac:dyDescent="0.35">
      <c r="A52" s="4">
        <v>2104</v>
      </c>
      <c r="B52" s="5">
        <v>43809</v>
      </c>
      <c r="C52" s="6" t="s">
        <v>139</v>
      </c>
      <c r="D52" s="4" t="s">
        <v>158</v>
      </c>
      <c r="E52" s="7">
        <v>33</v>
      </c>
      <c r="F52" s="8" t="s">
        <v>23</v>
      </c>
      <c r="G52" s="4" t="s">
        <v>153</v>
      </c>
      <c r="H52" s="6" t="s">
        <v>159</v>
      </c>
      <c r="I52" s="9" t="s">
        <v>155</v>
      </c>
      <c r="J52" s="10">
        <v>10000000</v>
      </c>
      <c r="K52" s="11">
        <f t="shared" si="0"/>
        <v>100</v>
      </c>
      <c r="L52" s="11">
        <f t="shared" si="1"/>
        <v>1</v>
      </c>
    </row>
    <row r="53" spans="1:12" x14ac:dyDescent="0.35">
      <c r="A53" s="4">
        <v>2105</v>
      </c>
      <c r="B53" s="5">
        <v>43809</v>
      </c>
      <c r="C53" s="6" t="s">
        <v>139</v>
      </c>
      <c r="D53" s="4" t="s">
        <v>160</v>
      </c>
      <c r="E53" s="7">
        <v>33</v>
      </c>
      <c r="F53" s="8" t="s">
        <v>23</v>
      </c>
      <c r="G53" s="4" t="s">
        <v>153</v>
      </c>
      <c r="H53" s="6" t="s">
        <v>161</v>
      </c>
      <c r="I53" s="9" t="s">
        <v>155</v>
      </c>
      <c r="J53" s="10">
        <v>10000000</v>
      </c>
      <c r="K53" s="11">
        <f t="shared" si="0"/>
        <v>100</v>
      </c>
      <c r="L53" s="11">
        <f t="shared" si="1"/>
        <v>1</v>
      </c>
    </row>
    <row r="54" spans="1:12" x14ac:dyDescent="0.35">
      <c r="A54" s="4">
        <v>2106</v>
      </c>
      <c r="B54" s="5">
        <v>43809</v>
      </c>
      <c r="C54" s="6" t="s">
        <v>139</v>
      </c>
      <c r="D54" s="4" t="s">
        <v>162</v>
      </c>
      <c r="E54" s="7">
        <v>33</v>
      </c>
      <c r="F54" s="8" t="s">
        <v>23</v>
      </c>
      <c r="G54" s="4" t="s">
        <v>153</v>
      </c>
      <c r="H54" s="6" t="s">
        <v>163</v>
      </c>
      <c r="I54" s="9" t="s">
        <v>155</v>
      </c>
      <c r="J54" s="10">
        <v>10000000</v>
      </c>
      <c r="K54" s="11">
        <f t="shared" si="0"/>
        <v>100</v>
      </c>
      <c r="L54" s="11">
        <f t="shared" si="1"/>
        <v>1</v>
      </c>
    </row>
    <row r="55" spans="1:12" x14ac:dyDescent="0.35">
      <c r="A55" s="4">
        <v>2107</v>
      </c>
      <c r="B55" s="5">
        <v>43829</v>
      </c>
      <c r="C55" s="6" t="s">
        <v>139</v>
      </c>
      <c r="D55" s="4" t="s">
        <v>164</v>
      </c>
      <c r="E55" s="7">
        <v>33</v>
      </c>
      <c r="F55" s="8" t="s">
        <v>23</v>
      </c>
      <c r="G55" s="4" t="s">
        <v>65</v>
      </c>
      <c r="H55" s="6" t="s">
        <v>165</v>
      </c>
      <c r="I55" s="9" t="s">
        <v>67</v>
      </c>
      <c r="J55" s="10">
        <v>1800000</v>
      </c>
      <c r="K55" s="11">
        <f t="shared" si="0"/>
        <v>18</v>
      </c>
      <c r="L55" s="11">
        <f t="shared" si="1"/>
        <v>0.18</v>
      </c>
    </row>
    <row r="56" spans="1:12" x14ac:dyDescent="0.35">
      <c r="A56" s="4">
        <v>2108</v>
      </c>
      <c r="B56" s="5">
        <v>43829</v>
      </c>
      <c r="C56" s="6" t="s">
        <v>139</v>
      </c>
      <c r="D56" s="4" t="s">
        <v>166</v>
      </c>
      <c r="E56" s="7">
        <v>33</v>
      </c>
      <c r="F56" s="8" t="s">
        <v>23</v>
      </c>
      <c r="G56" s="4" t="s">
        <v>69</v>
      </c>
      <c r="H56" s="6" t="s">
        <v>167</v>
      </c>
      <c r="I56" s="9" t="s">
        <v>71</v>
      </c>
      <c r="J56" s="10">
        <v>2000000</v>
      </c>
      <c r="K56" s="11">
        <f t="shared" si="0"/>
        <v>20</v>
      </c>
      <c r="L56" s="11">
        <f t="shared" si="1"/>
        <v>0.2</v>
      </c>
    </row>
    <row r="57" spans="1:12" x14ac:dyDescent="0.35">
      <c r="A57" s="4">
        <v>2109</v>
      </c>
      <c r="B57" s="5">
        <v>43829</v>
      </c>
      <c r="C57" s="6" t="s">
        <v>139</v>
      </c>
      <c r="D57" s="4" t="s">
        <v>168</v>
      </c>
      <c r="E57" s="7">
        <v>33</v>
      </c>
      <c r="F57" s="8" t="s">
        <v>23</v>
      </c>
      <c r="G57" s="4" t="s">
        <v>169</v>
      </c>
      <c r="H57" s="6" t="s">
        <v>170</v>
      </c>
      <c r="I57" s="9" t="s">
        <v>171</v>
      </c>
      <c r="J57" s="10">
        <v>1200000</v>
      </c>
      <c r="K57" s="11">
        <f t="shared" si="0"/>
        <v>12</v>
      </c>
      <c r="L57" s="11">
        <f t="shared" si="1"/>
        <v>0.12</v>
      </c>
    </row>
    <row r="58" spans="1:12" x14ac:dyDescent="0.35">
      <c r="A58" s="4">
        <v>2110</v>
      </c>
      <c r="B58" s="5">
        <v>43829</v>
      </c>
      <c r="C58" s="6" t="s">
        <v>139</v>
      </c>
      <c r="D58" s="4" t="s">
        <v>172</v>
      </c>
      <c r="E58" s="7">
        <v>33</v>
      </c>
      <c r="F58" s="8" t="s">
        <v>23</v>
      </c>
      <c r="G58" s="4" t="s">
        <v>15</v>
      </c>
      <c r="H58" s="6" t="s">
        <v>173</v>
      </c>
      <c r="I58" s="9" t="s">
        <v>16</v>
      </c>
      <c r="J58" s="10">
        <v>3500000</v>
      </c>
      <c r="K58" s="11">
        <f t="shared" si="0"/>
        <v>35</v>
      </c>
      <c r="L58" s="11">
        <f t="shared" si="1"/>
        <v>0.35</v>
      </c>
    </row>
    <row r="59" spans="1:12" x14ac:dyDescent="0.35">
      <c r="A59" s="4">
        <v>2111</v>
      </c>
      <c r="B59" s="5">
        <v>43830</v>
      </c>
      <c r="C59" s="6" t="s">
        <v>139</v>
      </c>
      <c r="D59" s="4" t="s">
        <v>174</v>
      </c>
      <c r="E59" s="7">
        <v>33</v>
      </c>
      <c r="F59" s="8" t="s">
        <v>23</v>
      </c>
      <c r="G59" s="4" t="s">
        <v>73</v>
      </c>
      <c r="H59" s="6" t="s">
        <v>175</v>
      </c>
      <c r="I59" s="9" t="s">
        <v>75</v>
      </c>
      <c r="J59" s="10">
        <v>500000</v>
      </c>
      <c r="K59" s="11">
        <f t="shared" si="0"/>
        <v>5</v>
      </c>
      <c r="L59" s="11">
        <f t="shared" si="1"/>
        <v>0.05</v>
      </c>
    </row>
  </sheetData>
  <conditionalFormatting sqref="D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2020-01-27T05:33:43Z</dcterms:modified>
</cp:coreProperties>
</file>