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8" i="1" l="1"/>
  <c r="L58" i="1" s="1"/>
  <c r="L57" i="1"/>
  <c r="K57" i="1"/>
  <c r="K56" i="1"/>
  <c r="L56" i="1" s="1"/>
  <c r="K55" i="1"/>
  <c r="L55" i="1" s="1"/>
  <c r="K54" i="1"/>
  <c r="L54" i="1" s="1"/>
  <c r="L53" i="1"/>
  <c r="K53" i="1"/>
  <c r="K52" i="1"/>
  <c r="L52" i="1" s="1"/>
  <c r="K51" i="1"/>
  <c r="L51" i="1" s="1"/>
  <c r="K50" i="1"/>
  <c r="L50" i="1" s="1"/>
  <c r="L49" i="1"/>
  <c r="K49" i="1"/>
  <c r="K48" i="1"/>
  <c r="L48" i="1" s="1"/>
  <c r="K47" i="1"/>
  <c r="L47" i="1" s="1"/>
  <c r="K46" i="1"/>
  <c r="L46" i="1" s="1"/>
  <c r="L45" i="1"/>
  <c r="K45" i="1"/>
  <c r="K44" i="1"/>
  <c r="L44" i="1" s="1"/>
  <c r="K43" i="1"/>
  <c r="L43" i="1" s="1"/>
  <c r="K42" i="1"/>
  <c r="L42" i="1" s="1"/>
  <c r="L41" i="1"/>
  <c r="K41" i="1"/>
  <c r="K40" i="1"/>
  <c r="L40" i="1" s="1"/>
  <c r="K39" i="1"/>
  <c r="L39" i="1" s="1"/>
  <c r="K38" i="1"/>
  <c r="L38" i="1" s="1"/>
  <c r="L37" i="1"/>
  <c r="K37" i="1"/>
  <c r="K36" i="1"/>
  <c r="L36" i="1" s="1"/>
  <c r="K35" i="1"/>
  <c r="L35" i="1" s="1"/>
  <c r="K34" i="1"/>
  <c r="L34" i="1" s="1"/>
  <c r="L33" i="1"/>
  <c r="K33" i="1"/>
  <c r="K32" i="1"/>
  <c r="L32" i="1" s="1"/>
  <c r="K31" i="1"/>
  <c r="L31" i="1" s="1"/>
  <c r="K30" i="1"/>
  <c r="L30" i="1" s="1"/>
  <c r="L29" i="1"/>
  <c r="K29" i="1"/>
  <c r="K28" i="1"/>
  <c r="L28" i="1" s="1"/>
  <c r="K27" i="1"/>
  <c r="L27" i="1" s="1"/>
  <c r="K2" i="1"/>
  <c r="L2" i="1" s="1"/>
</calcChain>
</file>

<file path=xl/sharedStrings.xml><?xml version="1.0" encoding="utf-8"?>
<sst xmlns="http://schemas.openxmlformats.org/spreadsheetml/2006/main" count="354" uniqueCount="163">
  <si>
    <t>SL No</t>
  </si>
  <si>
    <t>Date</t>
  </si>
  <si>
    <t>Month</t>
  </si>
  <si>
    <t>Job_Code</t>
  </si>
  <si>
    <t>Ward_No</t>
  </si>
  <si>
    <t>Ward_Name</t>
  </si>
  <si>
    <t>P_Code</t>
  </si>
  <si>
    <t>Job_Description</t>
  </si>
  <si>
    <t>Budget_Head</t>
  </si>
  <si>
    <t>Amount in Rs.</t>
  </si>
  <si>
    <t>Amount in Lakhs.</t>
  </si>
  <si>
    <t>Amount in Cr.</t>
  </si>
  <si>
    <t>June</t>
  </si>
  <si>
    <t>May</t>
  </si>
  <si>
    <t>P3644</t>
  </si>
  <si>
    <t>Deputy Chief Minister discretionary grants under Mukhyamanthrigala Nava Bengaluru Yojane</t>
  </si>
  <si>
    <t>P1771</t>
  </si>
  <si>
    <t>Zone Works - POW Works</t>
  </si>
  <si>
    <t>041-20-000001</t>
  </si>
  <si>
    <t>Peenya Industrial Area</t>
  </si>
  <si>
    <t>041-20-000010</t>
  </si>
  <si>
    <t>041-20-000008</t>
  </si>
  <si>
    <t>041-20-000009</t>
  </si>
  <si>
    <t>041-20-000006</t>
  </si>
  <si>
    <t>041-20-000005</t>
  </si>
  <si>
    <t>041-20-000004</t>
  </si>
  <si>
    <t>041-20-000003</t>
  </si>
  <si>
    <t>041-20-000002</t>
  </si>
  <si>
    <t>041-20-000007</t>
  </si>
  <si>
    <t>041-20-000011</t>
  </si>
  <si>
    <t>September</t>
  </si>
  <si>
    <t>041-20-000022</t>
  </si>
  <si>
    <t>P3075</t>
  </si>
  <si>
    <t>Special comprehensive development works in Bangalore city (Bangalore city in charge Minister Discretionary Grants)</t>
  </si>
  <si>
    <t>041-20-000021</t>
  </si>
  <si>
    <t>041-20-000018</t>
  </si>
  <si>
    <t>041-20-000017</t>
  </si>
  <si>
    <t>041-20-000016</t>
  </si>
  <si>
    <t>041-20-000015</t>
  </si>
  <si>
    <t>041-20-000014</t>
  </si>
  <si>
    <t>041-20-000019</t>
  </si>
  <si>
    <t>041-20-000025</t>
  </si>
  <si>
    <t>041-20-000024</t>
  </si>
  <si>
    <t>041-20-000023</t>
  </si>
  <si>
    <t>041-20-000020</t>
  </si>
  <si>
    <t>041-20-000026</t>
  </si>
  <si>
    <t>P0300</t>
  </si>
  <si>
    <t>M and R to Street Lights - Replacement of Burnt Bulbs etc. (Package)</t>
  </si>
  <si>
    <t>041-20-000027</t>
  </si>
  <si>
    <t>P3726</t>
  </si>
  <si>
    <t>Zonal Public Works - POW Works -60per for Annual Maintenance and Re-asphalting of roads in Ward jurisdiction -Escrow Account - Old Ward Rs.1.20 Cr per ward and Rs.1.80 Cr for new wards</t>
  </si>
  <si>
    <t>Improvement To Roads At Rajeshwari Nagar Friend Circle Main Road And Its Surrounding Roads, Improvement To Roads At Chamundipura Main Road And Its Surrounding Roads And Improvement To Roads At Akash Chitramandira, Rajini Farm Road And Its Surrounding Roads In Ward No 41 At Dasarahalli Zone.</t>
  </si>
  <si>
    <t>Depot Collection In Ward No 41</t>
  </si>
  <si>
    <t>Emergency Work In Ward No 41 Pia</t>
  </si>
  <si>
    <t>Filling Pot Holes In Main And Cross Roads Of Chokkasandra Ward No 41 Pia</t>
  </si>
  <si>
    <t>Providing Cc Drian At Rajgopalnagara Police Station Road And Sourrounding Area In Ward No 41 Pia</t>
  </si>
  <si>
    <t>Providing Cc Drian At Chamundipura Main Road In Ward No 41 Pia</t>
  </si>
  <si>
    <t>Providing Cc Drian At Chamundiipura 8th Cross To 11th Corss In Ward No 41 Pia</t>
  </si>
  <si>
    <t>Providing Cc Drian At Chamundiipura 5th Cross To 8th Corss In Ward No 41 Pia</t>
  </si>
  <si>
    <t>Providing Cc Drian At Chamundiipura 1st Cross To 4th Corss In Ward No 41 Pia</t>
  </si>
  <si>
    <t>Engaging Tractor And Labours For Maintenance Of Ward No 41 Pia</t>
  </si>
  <si>
    <t>Providing Rain Water Harvesting Facilities In Ward No 41 Pia</t>
  </si>
  <si>
    <t>Construction Of Arch At Rajani Form Road Near Shanimahathmatemple In Ward No 41 Peenya Industrial Area.</t>
  </si>
  <si>
    <t>Improvements To Roads, Drains At Shivapura Colony Surrounding Area In Ward No 41</t>
  </si>
  <si>
    <t>Improvements To Roads, Drains At Shivapura Sathyanarayanaswamy Temple Surrounding Area In Ward No 41</t>
  </si>
  <si>
    <t>Improvements To Roads, Drains At Rajagopal Nagara Western Side Cross Roads And Surrounding Area In Ward No 41</t>
  </si>
  <si>
    <t>Improvements To Roads, Drains At Rajagopal Nagara Sun Rise School Surrounding Area In Ward No 41</t>
  </si>
  <si>
    <t>Improvements To Roads, Drains At Ganapathinagara Mariyappa Conventionalhall Surrounding Area In Ward No 41</t>
  </si>
  <si>
    <t>Improvements To Roads, Drains At Gangadeshwara Badavane 1st,2nd,3rd And 4th Cross Roads And Surrounding Area In Ward No 41</t>
  </si>
  <si>
    <t>Improvements To Samudhaya Bhavana Balance Work In Ward No 41</t>
  </si>
  <si>
    <t>Construction Of Open Gym At Manjunatha Swamy Temple Park In Ward No 41 Peenya Industrial Area</t>
  </si>
  <si>
    <t>Providing Cctv At Mec,Mei, Bfw And Ganapathinagara Layouts And Surrounding Area In Ward No 41</t>
  </si>
  <si>
    <t>Construction Of Arch At Raghavendra Swamy Temple In Ward No 41 Peenya Industrial Area</t>
  </si>
  <si>
    <t>Construction Of Compound Wall And Intirial Work To Samudhaya Bhavana In Ward No 41</t>
  </si>
  <si>
    <t>Annual Maintenance Of Street Lights Package D-6 Ward No 41 Peenya Industrial Area</t>
  </si>
  <si>
    <t>Establishment Of Control Room During Monsoon Season In Peenya Industrial Area Sub Division</t>
  </si>
  <si>
    <t>October</t>
  </si>
  <si>
    <t>041-20-000037</t>
  </si>
  <si>
    <t>P2021</t>
  </si>
  <si>
    <t>Construction Of Low Cost Individual Houses Scheme For Scst In Ward No 41 Beneficiary Narayanappa Bin Hanumantaiah</t>
  </si>
  <si>
    <t>Purchase of Land and Construction of Houses, Hostels, Ambedkar Bhavan (Incl Prev yr Bal. Bills)</t>
  </si>
  <si>
    <t>041-20-000040</t>
  </si>
  <si>
    <t>Construction Of Low Cost Individual Houses Scheme For Scst In Ward No 41 Beneficiary Narasimhaiah Bin Late Talavara Kuntaiah</t>
  </si>
  <si>
    <t>041-20-000039</t>
  </si>
  <si>
    <t>Construction Of Low Cost Individual Houses Scheme For Scst In Ward No 41 Beneficiary Nagaraj T Bin Thimmaiah</t>
  </si>
  <si>
    <t>041-20-000036</t>
  </si>
  <si>
    <t>Construction Of Low Cost Individual Houses Scheme For Scst In Ward No 41 Beneficiary Kariyappa Bin Pujaiah</t>
  </si>
  <si>
    <t>041-20-000035</t>
  </si>
  <si>
    <t>Construction Of Low Cost Individual Houses Scheme For Scst In Ward No 41 Beneficiary K Narayana Bin Late Kadirappa</t>
  </si>
  <si>
    <t>041-20-000033</t>
  </si>
  <si>
    <t>Construction Of Low Cost Individual Houses Scheme For Scst In Ward No 41 Beneficiary Hanumakka Bin Ramanna</t>
  </si>
  <si>
    <t>041-20-000041</t>
  </si>
  <si>
    <t>Construction Of Low Cost Individual Houses Scheme For Scst In Ward No 41 Beneficiary Sakappa Bin Chikkasallappa</t>
  </si>
  <si>
    <t>041-20-000038</t>
  </si>
  <si>
    <t>Construction Of Low Cost Individual Houses Scheme For Scst In Ward No 41 Beneficiary Muniraju Bin Late Muniyappa</t>
  </si>
  <si>
    <t>041-20-000034</t>
  </si>
  <si>
    <t>Construction Of Low Cost Individual Houses Scheme For Scst In Ward No 41 Beneficiary Hemavathi Bin Vijay E</t>
  </si>
  <si>
    <t>041-20-000042</t>
  </si>
  <si>
    <t>Construction Of Low Cost Individual Houses Scheme For Scst In Ward No 41 Beneficiary Venkateshappa S/O Madurappa</t>
  </si>
  <si>
    <t>041-20-000028</t>
  </si>
  <si>
    <t>P2340</t>
  </si>
  <si>
    <t>Construction Of Low Cost Individual Houses Scheme For Bcm In Ward No 41 Beneficiary Manjula S Bin Venkatesh</t>
  </si>
  <si>
    <t>Construction of houses for backward classes and minorites and EWS</t>
  </si>
  <si>
    <t>041-20-000032</t>
  </si>
  <si>
    <t>Construction Of Low Cost Individual Houses Scheme For Bcm In Ward No 41 Beneficiary Shivashankar Bin Mutturayappa</t>
  </si>
  <si>
    <t>041-20-000030</t>
  </si>
  <si>
    <t>Construction Of Low Cost Individual Houses Scheme For Bcm In Ward No 41 Beneficiary Chandrashekharaiah Bin Balakrishnaiah</t>
  </si>
  <si>
    <t>041-20-000031</t>
  </si>
  <si>
    <t>Construction Of Low Cost Individual Houses Scheme For Bcm In Ward No 41 Beneficiary Papu Bin Mallappa</t>
  </si>
  <si>
    <t>041-20-000029</t>
  </si>
  <si>
    <t>Construction Of Low Cost Individual Houses Scheme For Bcm In Ward No 41 Beneficiary Jainabi Bin Yamanoor Sab</t>
  </si>
  <si>
    <t>041-20-000045</t>
  </si>
  <si>
    <t>P2178</t>
  </si>
  <si>
    <t>Providing Asphalting Of Shivapura Main Road And Surrounding Area In Nelagdrenahalli Ward No 41</t>
  </si>
  <si>
    <t>Works sanctioned by Dy. Mayor</t>
  </si>
  <si>
    <t>041-20-000044</t>
  </si>
  <si>
    <t>Providing Asphalting Of Parvathinagara Surrounding Area And Ananthashayananagara Left Side Road In Ward No 41</t>
  </si>
  <si>
    <t>041-20-000043</t>
  </si>
  <si>
    <t>Providing Asphalting Of Mei Layout Ganapathinagara Gangaadareshwara Layout And Duggalamma Layout Main Roads And Cross Roads In Ward No 41</t>
  </si>
  <si>
    <t>041-20-000046</t>
  </si>
  <si>
    <t>P0311</t>
  </si>
  <si>
    <t>Improvements And Development Of Open Gym At Rajgopalanagara K H B Layout In Ward No 41</t>
  </si>
  <si>
    <t>Landscape Development Of Parks/Medians/Boulevants and Circles(Janoodya Works)</t>
  </si>
  <si>
    <t>November</t>
  </si>
  <si>
    <t>041-20-000050</t>
  </si>
  <si>
    <t>P2573</t>
  </si>
  <si>
    <t>Improvments And Development Of Cc Roads And Cc Drain At Rajgopalnagara Sub Road In Ward No 41</t>
  </si>
  <si>
    <t>Encouragement to Rural Sports (Marali ba Atada Maidhanakke) Dy Mayors discretionary</t>
  </si>
  <si>
    <t>041-20-000049</t>
  </si>
  <si>
    <t>Improvments And Development Of Cc Roads And Cc Drain At Rajgopalnagara Main Road Westgern Side In Ward No 41</t>
  </si>
  <si>
    <t>041-20-000048</t>
  </si>
  <si>
    <t>Improvements And Development Of Roads And D-Silting At Rajni Farm Road, Preethinagara Vidhanasoudha Layout Border To Ir Polytechnic In Ward No 41</t>
  </si>
  <si>
    <t>041-20-000047</t>
  </si>
  <si>
    <t>Improvements And Development Of Roads And D-Silting At Gruhalakshmi Layout Main Road In Ward No 41</t>
  </si>
  <si>
    <t>041-20-000051</t>
  </si>
  <si>
    <t>P0294</t>
  </si>
  <si>
    <t>Providing Abc Cable To Bmtc 9 And 22 Depo Road Peenya Industrial Area In Chokkasandra Ward No 41</t>
  </si>
  <si>
    <t>M and R to Electrical Inst in BMP Buildings, Schools, M.Homes, Community Halls, Markets and Others</t>
  </si>
  <si>
    <t>December</t>
  </si>
  <si>
    <t>041-20-000052</t>
  </si>
  <si>
    <t>P3211</t>
  </si>
  <si>
    <t>Production Of Organic Manure In Park Of Ward No 41</t>
  </si>
  <si>
    <t>Production of Organic Manure in parks</t>
  </si>
  <si>
    <t>041-20-000053</t>
  </si>
  <si>
    <t>P0299</t>
  </si>
  <si>
    <t>Drilling Maintenance Of Borewell Installation Of Pump And Pipeline At Ward No 41</t>
  </si>
  <si>
    <t>Drilling and Maintenance of Borewells, Pumpsets and Pipe lines, Erection and Installation etc</t>
  </si>
  <si>
    <t>041-20-000057</t>
  </si>
  <si>
    <t>P3375</t>
  </si>
  <si>
    <t>Maintenance Of Sri Manjunatha Temple Park Mei Colony Laggere</t>
  </si>
  <si>
    <t>Maintenance of BBMP Parks New Zones</t>
  </si>
  <si>
    <t>041-20-000056</t>
  </si>
  <si>
    <t>Maintenance Of Gruhalakshmi Badavene Park Part 1</t>
  </si>
  <si>
    <t>041-20-000055</t>
  </si>
  <si>
    <t>Hiring Of Tractor To Transport Plants To Government Programmes At Dasarahalli Zone</t>
  </si>
  <si>
    <t>041-20-000054</t>
  </si>
  <si>
    <t>Emergency Works At Ward No 41</t>
  </si>
  <si>
    <t>041-20-000058</t>
  </si>
  <si>
    <t>Production Of Organic Manure In Parks Of Ward No 41</t>
  </si>
  <si>
    <t>041-20-000059</t>
  </si>
  <si>
    <t>P3588</t>
  </si>
  <si>
    <t>Development Of Parks At Ward 41 In Dasarahalli Zone Ward No 41</t>
  </si>
  <si>
    <t>Developmental works at Dasarahalli, Hebbala, RR Nagar, K.R.Pura, Jayanagar, BTM, Chamarajpet, Govindarajanagar Assembly constituencies Rs.20.00 Cr each constituencies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</si>
</sst>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workbookViewId="0">
      <selection activeCell="A2" sqref="A2:L58"/>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2391</v>
      </c>
      <c r="B2" s="5">
        <v>43612</v>
      </c>
      <c r="C2" s="6" t="s">
        <v>13</v>
      </c>
      <c r="D2" s="4" t="s">
        <v>18</v>
      </c>
      <c r="E2" s="7">
        <v>41</v>
      </c>
      <c r="F2" s="8" t="s">
        <v>19</v>
      </c>
      <c r="G2" s="4" t="s">
        <v>14</v>
      </c>
      <c r="H2" s="9" t="s">
        <v>51</v>
      </c>
      <c r="I2" s="10" t="s">
        <v>15</v>
      </c>
      <c r="J2" s="11">
        <v>100000000</v>
      </c>
      <c r="K2" s="11">
        <f t="shared" ref="K2:K26" si="0">J2/100000</f>
        <v>1000</v>
      </c>
      <c r="L2" s="11">
        <f t="shared" ref="L2:L26" si="1">K2/100</f>
        <v>10</v>
      </c>
    </row>
    <row r="3" spans="1:12" x14ac:dyDescent="0.35">
      <c r="A3" s="4">
        <v>2392</v>
      </c>
      <c r="B3" s="5">
        <v>43623</v>
      </c>
      <c r="C3" s="6" t="s">
        <v>12</v>
      </c>
      <c r="D3" s="4" t="s">
        <v>20</v>
      </c>
      <c r="E3" s="7">
        <v>41</v>
      </c>
      <c r="F3" s="8" t="s">
        <v>19</v>
      </c>
      <c r="G3" s="4" t="s">
        <v>16</v>
      </c>
      <c r="H3" s="9" t="s">
        <v>52</v>
      </c>
      <c r="I3" s="10" t="s">
        <v>17</v>
      </c>
      <c r="J3" s="11">
        <v>1000000</v>
      </c>
      <c r="K3" s="11">
        <v>10</v>
      </c>
      <c r="L3" s="11">
        <v>0.1</v>
      </c>
    </row>
    <row r="4" spans="1:12" x14ac:dyDescent="0.35">
      <c r="A4" s="4">
        <v>2393</v>
      </c>
      <c r="B4" s="5">
        <v>43623</v>
      </c>
      <c r="C4" s="6" t="s">
        <v>12</v>
      </c>
      <c r="D4" s="4" t="s">
        <v>21</v>
      </c>
      <c r="E4" s="7">
        <v>41</v>
      </c>
      <c r="F4" s="8" t="s">
        <v>19</v>
      </c>
      <c r="G4" s="4" t="s">
        <v>16</v>
      </c>
      <c r="H4" s="9" t="s">
        <v>53</v>
      </c>
      <c r="I4" s="10" t="s">
        <v>17</v>
      </c>
      <c r="J4" s="11">
        <v>1000000</v>
      </c>
      <c r="K4" s="11">
        <v>10</v>
      </c>
      <c r="L4" s="11">
        <v>0.1</v>
      </c>
    </row>
    <row r="5" spans="1:12" x14ac:dyDescent="0.35">
      <c r="A5" s="4">
        <v>2394</v>
      </c>
      <c r="B5" s="5">
        <v>43623</v>
      </c>
      <c r="C5" s="6" t="s">
        <v>12</v>
      </c>
      <c r="D5" s="4" t="s">
        <v>22</v>
      </c>
      <c r="E5" s="7">
        <v>41</v>
      </c>
      <c r="F5" s="8" t="s">
        <v>19</v>
      </c>
      <c r="G5" s="4" t="s">
        <v>16</v>
      </c>
      <c r="H5" s="9" t="s">
        <v>54</v>
      </c>
      <c r="I5" s="10" t="s">
        <v>17</v>
      </c>
      <c r="J5" s="11">
        <v>1000000</v>
      </c>
      <c r="K5" s="11">
        <v>10</v>
      </c>
      <c r="L5" s="11">
        <v>0.1</v>
      </c>
    </row>
    <row r="6" spans="1:12" x14ac:dyDescent="0.35">
      <c r="A6" s="4">
        <v>2395</v>
      </c>
      <c r="B6" s="5">
        <v>43623</v>
      </c>
      <c r="C6" s="6" t="s">
        <v>12</v>
      </c>
      <c r="D6" s="4" t="s">
        <v>23</v>
      </c>
      <c r="E6" s="7">
        <v>41</v>
      </c>
      <c r="F6" s="8" t="s">
        <v>19</v>
      </c>
      <c r="G6" s="4" t="s">
        <v>16</v>
      </c>
      <c r="H6" s="9" t="s">
        <v>55</v>
      </c>
      <c r="I6" s="10" t="s">
        <v>17</v>
      </c>
      <c r="J6" s="11">
        <v>5000000</v>
      </c>
      <c r="K6" s="11">
        <v>50</v>
      </c>
      <c r="L6" s="11">
        <v>0.5</v>
      </c>
    </row>
    <row r="7" spans="1:12" x14ac:dyDescent="0.35">
      <c r="A7" s="4">
        <v>2396</v>
      </c>
      <c r="B7" s="5">
        <v>43623</v>
      </c>
      <c r="C7" s="6" t="s">
        <v>12</v>
      </c>
      <c r="D7" s="4" t="s">
        <v>24</v>
      </c>
      <c r="E7" s="7">
        <v>41</v>
      </c>
      <c r="F7" s="8" t="s">
        <v>19</v>
      </c>
      <c r="G7" s="4" t="s">
        <v>16</v>
      </c>
      <c r="H7" s="9" t="s">
        <v>56</v>
      </c>
      <c r="I7" s="10" t="s">
        <v>17</v>
      </c>
      <c r="J7" s="11">
        <v>5000000</v>
      </c>
      <c r="K7" s="11">
        <v>50</v>
      </c>
      <c r="L7" s="11">
        <v>0.5</v>
      </c>
    </row>
    <row r="8" spans="1:12" x14ac:dyDescent="0.35">
      <c r="A8" s="4">
        <v>2397</v>
      </c>
      <c r="B8" s="5">
        <v>43623</v>
      </c>
      <c r="C8" s="6" t="s">
        <v>12</v>
      </c>
      <c r="D8" s="4" t="s">
        <v>25</v>
      </c>
      <c r="E8" s="7">
        <v>41</v>
      </c>
      <c r="F8" s="8" t="s">
        <v>19</v>
      </c>
      <c r="G8" s="4" t="s">
        <v>16</v>
      </c>
      <c r="H8" s="9" t="s">
        <v>57</v>
      </c>
      <c r="I8" s="10" t="s">
        <v>17</v>
      </c>
      <c r="J8" s="11">
        <v>5000000</v>
      </c>
      <c r="K8" s="11">
        <v>50</v>
      </c>
      <c r="L8" s="11">
        <v>0.5</v>
      </c>
    </row>
    <row r="9" spans="1:12" x14ac:dyDescent="0.35">
      <c r="A9" s="4">
        <v>2398</v>
      </c>
      <c r="B9" s="5">
        <v>43623</v>
      </c>
      <c r="C9" s="6" t="s">
        <v>12</v>
      </c>
      <c r="D9" s="4" t="s">
        <v>26</v>
      </c>
      <c r="E9" s="7">
        <v>41</v>
      </c>
      <c r="F9" s="8" t="s">
        <v>19</v>
      </c>
      <c r="G9" s="4" t="s">
        <v>16</v>
      </c>
      <c r="H9" s="9" t="s">
        <v>58</v>
      </c>
      <c r="I9" s="10" t="s">
        <v>17</v>
      </c>
      <c r="J9" s="11">
        <v>5000000</v>
      </c>
      <c r="K9" s="11">
        <v>50</v>
      </c>
      <c r="L9" s="11">
        <v>0.5</v>
      </c>
    </row>
    <row r="10" spans="1:12" x14ac:dyDescent="0.35">
      <c r="A10" s="4">
        <v>2399</v>
      </c>
      <c r="B10" s="5">
        <v>43623</v>
      </c>
      <c r="C10" s="6" t="s">
        <v>12</v>
      </c>
      <c r="D10" s="4" t="s">
        <v>27</v>
      </c>
      <c r="E10" s="7">
        <v>41</v>
      </c>
      <c r="F10" s="8" t="s">
        <v>19</v>
      </c>
      <c r="G10" s="4" t="s">
        <v>16</v>
      </c>
      <c r="H10" s="9" t="s">
        <v>59</v>
      </c>
      <c r="I10" s="10" t="s">
        <v>17</v>
      </c>
      <c r="J10" s="11">
        <v>5000000</v>
      </c>
      <c r="K10" s="11">
        <v>50</v>
      </c>
      <c r="L10" s="11">
        <v>0.5</v>
      </c>
    </row>
    <row r="11" spans="1:12" x14ac:dyDescent="0.35">
      <c r="A11" s="4">
        <v>2400</v>
      </c>
      <c r="B11" s="5">
        <v>43623</v>
      </c>
      <c r="C11" s="6" t="s">
        <v>12</v>
      </c>
      <c r="D11" s="4" t="s">
        <v>28</v>
      </c>
      <c r="E11" s="7">
        <v>41</v>
      </c>
      <c r="F11" s="8" t="s">
        <v>19</v>
      </c>
      <c r="G11" s="4" t="s">
        <v>16</v>
      </c>
      <c r="H11" s="9" t="s">
        <v>60</v>
      </c>
      <c r="I11" s="10" t="s">
        <v>17</v>
      </c>
      <c r="J11" s="11">
        <v>1000000</v>
      </c>
      <c r="K11" s="11">
        <v>10</v>
      </c>
      <c r="L11" s="11">
        <v>0.1</v>
      </c>
    </row>
    <row r="12" spans="1:12" x14ac:dyDescent="0.35">
      <c r="A12" s="4">
        <v>2401</v>
      </c>
      <c r="B12" s="5">
        <v>43623</v>
      </c>
      <c r="C12" s="6" t="s">
        <v>12</v>
      </c>
      <c r="D12" s="4" t="s">
        <v>29</v>
      </c>
      <c r="E12" s="7">
        <v>41</v>
      </c>
      <c r="F12" s="8" t="s">
        <v>19</v>
      </c>
      <c r="G12" s="4" t="s">
        <v>16</v>
      </c>
      <c r="H12" s="9" t="s">
        <v>61</v>
      </c>
      <c r="I12" s="10" t="s">
        <v>17</v>
      </c>
      <c r="J12" s="11">
        <v>1000000</v>
      </c>
      <c r="K12" s="11">
        <v>10</v>
      </c>
      <c r="L12" s="11">
        <v>0.1</v>
      </c>
    </row>
    <row r="13" spans="1:12" x14ac:dyDescent="0.35">
      <c r="A13" s="4">
        <v>2402</v>
      </c>
      <c r="B13" s="5">
        <v>43715</v>
      </c>
      <c r="C13" s="12" t="s">
        <v>30</v>
      </c>
      <c r="D13" s="4" t="s">
        <v>31</v>
      </c>
      <c r="E13" s="7">
        <v>41</v>
      </c>
      <c r="F13" s="8" t="s">
        <v>19</v>
      </c>
      <c r="G13" s="4" t="s">
        <v>32</v>
      </c>
      <c r="H13" s="12" t="s">
        <v>62</v>
      </c>
      <c r="I13" s="10" t="s">
        <v>33</v>
      </c>
      <c r="J13" s="11">
        <v>3000000</v>
      </c>
      <c r="K13" s="13">
        <v>30</v>
      </c>
      <c r="L13" s="13">
        <v>0.3</v>
      </c>
    </row>
    <row r="14" spans="1:12" x14ac:dyDescent="0.35">
      <c r="A14" s="4">
        <v>2403</v>
      </c>
      <c r="B14" s="5">
        <v>43715</v>
      </c>
      <c r="C14" s="12" t="s">
        <v>30</v>
      </c>
      <c r="D14" s="4" t="s">
        <v>34</v>
      </c>
      <c r="E14" s="7">
        <v>41</v>
      </c>
      <c r="F14" s="8" t="s">
        <v>19</v>
      </c>
      <c r="G14" s="4" t="s">
        <v>32</v>
      </c>
      <c r="H14" s="12" t="s">
        <v>63</v>
      </c>
      <c r="I14" s="10" t="s">
        <v>33</v>
      </c>
      <c r="J14" s="11">
        <v>10000000</v>
      </c>
      <c r="K14" s="13">
        <v>100</v>
      </c>
      <c r="L14" s="13">
        <v>1</v>
      </c>
    </row>
    <row r="15" spans="1:12" x14ac:dyDescent="0.35">
      <c r="A15" s="4">
        <v>2404</v>
      </c>
      <c r="B15" s="5">
        <v>43715</v>
      </c>
      <c r="C15" s="12" t="s">
        <v>30</v>
      </c>
      <c r="D15" s="4" t="s">
        <v>35</v>
      </c>
      <c r="E15" s="7">
        <v>41</v>
      </c>
      <c r="F15" s="8" t="s">
        <v>19</v>
      </c>
      <c r="G15" s="4" t="s">
        <v>32</v>
      </c>
      <c r="H15" s="12" t="s">
        <v>64</v>
      </c>
      <c r="I15" s="10" t="s">
        <v>33</v>
      </c>
      <c r="J15" s="11">
        <v>5000000</v>
      </c>
      <c r="K15" s="13">
        <v>50</v>
      </c>
      <c r="L15" s="13">
        <v>0.5</v>
      </c>
    </row>
    <row r="16" spans="1:12" x14ac:dyDescent="0.35">
      <c r="A16" s="4">
        <v>2405</v>
      </c>
      <c r="B16" s="5">
        <v>43715</v>
      </c>
      <c r="C16" s="12" t="s">
        <v>30</v>
      </c>
      <c r="D16" s="4" t="s">
        <v>36</v>
      </c>
      <c r="E16" s="7">
        <v>41</v>
      </c>
      <c r="F16" s="8" t="s">
        <v>19</v>
      </c>
      <c r="G16" s="4" t="s">
        <v>32</v>
      </c>
      <c r="H16" s="12" t="s">
        <v>65</v>
      </c>
      <c r="I16" s="10" t="s">
        <v>33</v>
      </c>
      <c r="J16" s="11">
        <v>10000000</v>
      </c>
      <c r="K16" s="13">
        <v>100</v>
      </c>
      <c r="L16" s="13">
        <v>1</v>
      </c>
    </row>
    <row r="17" spans="1:12" x14ac:dyDescent="0.35">
      <c r="A17" s="4">
        <v>2406</v>
      </c>
      <c r="B17" s="5">
        <v>43715</v>
      </c>
      <c r="C17" s="12" t="s">
        <v>30</v>
      </c>
      <c r="D17" s="4" t="s">
        <v>37</v>
      </c>
      <c r="E17" s="7">
        <v>41</v>
      </c>
      <c r="F17" s="8" t="s">
        <v>19</v>
      </c>
      <c r="G17" s="4" t="s">
        <v>32</v>
      </c>
      <c r="H17" s="12" t="s">
        <v>66</v>
      </c>
      <c r="I17" s="10" t="s">
        <v>33</v>
      </c>
      <c r="J17" s="11">
        <v>10000000</v>
      </c>
      <c r="K17" s="13">
        <v>100</v>
      </c>
      <c r="L17" s="13">
        <v>1</v>
      </c>
    </row>
    <row r="18" spans="1:12" x14ac:dyDescent="0.35">
      <c r="A18" s="4">
        <v>2407</v>
      </c>
      <c r="B18" s="5">
        <v>43715</v>
      </c>
      <c r="C18" s="12" t="s">
        <v>30</v>
      </c>
      <c r="D18" s="4" t="s">
        <v>38</v>
      </c>
      <c r="E18" s="7">
        <v>41</v>
      </c>
      <c r="F18" s="8" t="s">
        <v>19</v>
      </c>
      <c r="G18" s="4" t="s">
        <v>32</v>
      </c>
      <c r="H18" s="12" t="s">
        <v>67</v>
      </c>
      <c r="I18" s="10" t="s">
        <v>33</v>
      </c>
      <c r="J18" s="11">
        <v>10000000</v>
      </c>
      <c r="K18" s="13">
        <v>100</v>
      </c>
      <c r="L18" s="13">
        <v>1</v>
      </c>
    </row>
    <row r="19" spans="1:12" x14ac:dyDescent="0.35">
      <c r="A19" s="4">
        <v>2408</v>
      </c>
      <c r="B19" s="5">
        <v>43715</v>
      </c>
      <c r="C19" s="12" t="s">
        <v>30</v>
      </c>
      <c r="D19" s="4" t="s">
        <v>39</v>
      </c>
      <c r="E19" s="7">
        <v>41</v>
      </c>
      <c r="F19" s="8" t="s">
        <v>19</v>
      </c>
      <c r="G19" s="4" t="s">
        <v>32</v>
      </c>
      <c r="H19" s="12" t="s">
        <v>68</v>
      </c>
      <c r="I19" s="10" t="s">
        <v>33</v>
      </c>
      <c r="J19" s="11">
        <v>10000000</v>
      </c>
      <c r="K19" s="13">
        <v>100</v>
      </c>
      <c r="L19" s="13">
        <v>1</v>
      </c>
    </row>
    <row r="20" spans="1:12" x14ac:dyDescent="0.35">
      <c r="A20" s="4">
        <v>2409</v>
      </c>
      <c r="B20" s="5">
        <v>43715</v>
      </c>
      <c r="C20" s="12" t="s">
        <v>30</v>
      </c>
      <c r="D20" s="4" t="s">
        <v>40</v>
      </c>
      <c r="E20" s="7">
        <v>41</v>
      </c>
      <c r="F20" s="8" t="s">
        <v>19</v>
      </c>
      <c r="G20" s="4" t="s">
        <v>32</v>
      </c>
      <c r="H20" s="12" t="s">
        <v>69</v>
      </c>
      <c r="I20" s="10" t="s">
        <v>33</v>
      </c>
      <c r="J20" s="11">
        <v>15000000</v>
      </c>
      <c r="K20" s="13">
        <v>150</v>
      </c>
      <c r="L20" s="13">
        <v>1.5</v>
      </c>
    </row>
    <row r="21" spans="1:12" x14ac:dyDescent="0.35">
      <c r="A21" s="4">
        <v>2410</v>
      </c>
      <c r="B21" s="5">
        <v>43715</v>
      </c>
      <c r="C21" s="12" t="s">
        <v>30</v>
      </c>
      <c r="D21" s="4" t="s">
        <v>41</v>
      </c>
      <c r="E21" s="7">
        <v>41</v>
      </c>
      <c r="F21" s="8" t="s">
        <v>19</v>
      </c>
      <c r="G21" s="4" t="s">
        <v>32</v>
      </c>
      <c r="H21" s="12" t="s">
        <v>70</v>
      </c>
      <c r="I21" s="10" t="s">
        <v>33</v>
      </c>
      <c r="J21" s="11">
        <v>5000000</v>
      </c>
      <c r="K21" s="13">
        <v>50</v>
      </c>
      <c r="L21" s="13">
        <v>0.5</v>
      </c>
    </row>
    <row r="22" spans="1:12" x14ac:dyDescent="0.35">
      <c r="A22" s="4">
        <v>2411</v>
      </c>
      <c r="B22" s="5">
        <v>43715</v>
      </c>
      <c r="C22" s="12" t="s">
        <v>30</v>
      </c>
      <c r="D22" s="4" t="s">
        <v>42</v>
      </c>
      <c r="E22" s="7">
        <v>41</v>
      </c>
      <c r="F22" s="8" t="s">
        <v>19</v>
      </c>
      <c r="G22" s="4" t="s">
        <v>32</v>
      </c>
      <c r="H22" s="12" t="s">
        <v>71</v>
      </c>
      <c r="I22" s="10" t="s">
        <v>33</v>
      </c>
      <c r="J22" s="11">
        <v>10000000</v>
      </c>
      <c r="K22" s="13">
        <v>100</v>
      </c>
      <c r="L22" s="13">
        <v>1</v>
      </c>
    </row>
    <row r="23" spans="1:12" x14ac:dyDescent="0.35">
      <c r="A23" s="4">
        <v>2412</v>
      </c>
      <c r="B23" s="5">
        <v>43715</v>
      </c>
      <c r="C23" s="12" t="s">
        <v>30</v>
      </c>
      <c r="D23" s="4" t="s">
        <v>43</v>
      </c>
      <c r="E23" s="7">
        <v>41</v>
      </c>
      <c r="F23" s="8" t="s">
        <v>19</v>
      </c>
      <c r="G23" s="4" t="s">
        <v>32</v>
      </c>
      <c r="H23" s="12" t="s">
        <v>72</v>
      </c>
      <c r="I23" s="10" t="s">
        <v>33</v>
      </c>
      <c r="J23" s="11">
        <v>2000000</v>
      </c>
      <c r="K23" s="13">
        <v>20</v>
      </c>
      <c r="L23" s="13">
        <v>0.2</v>
      </c>
    </row>
    <row r="24" spans="1:12" x14ac:dyDescent="0.35">
      <c r="A24" s="4">
        <v>2413</v>
      </c>
      <c r="B24" s="5">
        <v>43715</v>
      </c>
      <c r="C24" s="12" t="s">
        <v>30</v>
      </c>
      <c r="D24" s="4" t="s">
        <v>44</v>
      </c>
      <c r="E24" s="7">
        <v>41</v>
      </c>
      <c r="F24" s="8" t="s">
        <v>19</v>
      </c>
      <c r="G24" s="4" t="s">
        <v>32</v>
      </c>
      <c r="H24" s="12" t="s">
        <v>73</v>
      </c>
      <c r="I24" s="10" t="s">
        <v>33</v>
      </c>
      <c r="J24" s="11">
        <v>10000000</v>
      </c>
      <c r="K24" s="13">
        <v>100</v>
      </c>
      <c r="L24" s="13">
        <v>1</v>
      </c>
    </row>
    <row r="25" spans="1:12" x14ac:dyDescent="0.35">
      <c r="A25" s="4">
        <v>2414</v>
      </c>
      <c r="B25" s="5">
        <v>43727</v>
      </c>
      <c r="C25" s="12" t="s">
        <v>30</v>
      </c>
      <c r="D25" s="4" t="s">
        <v>45</v>
      </c>
      <c r="E25" s="7">
        <v>41</v>
      </c>
      <c r="F25" s="8" t="s">
        <v>19</v>
      </c>
      <c r="G25" s="4" t="s">
        <v>46</v>
      </c>
      <c r="H25" s="12" t="s">
        <v>74</v>
      </c>
      <c r="I25" s="10" t="s">
        <v>47</v>
      </c>
      <c r="J25" s="11">
        <v>2414000</v>
      </c>
      <c r="K25" s="13">
        <v>24.14</v>
      </c>
      <c r="L25" s="13">
        <v>0.2414</v>
      </c>
    </row>
    <row r="26" spans="1:12" x14ac:dyDescent="0.35">
      <c r="A26" s="4">
        <v>2415</v>
      </c>
      <c r="B26" s="5">
        <v>43732</v>
      </c>
      <c r="C26" s="12" t="s">
        <v>30</v>
      </c>
      <c r="D26" s="4" t="s">
        <v>48</v>
      </c>
      <c r="E26" s="7">
        <v>41</v>
      </c>
      <c r="F26" s="8" t="s">
        <v>19</v>
      </c>
      <c r="G26" s="4" t="s">
        <v>49</v>
      </c>
      <c r="H26" s="12" t="s">
        <v>75</v>
      </c>
      <c r="I26" s="10" t="s">
        <v>50</v>
      </c>
      <c r="J26" s="11">
        <v>1334000</v>
      </c>
      <c r="K26" s="13">
        <v>13.34</v>
      </c>
      <c r="L26" s="13">
        <v>0.13339999999999999</v>
      </c>
    </row>
    <row r="27" spans="1:12" x14ac:dyDescent="0.35">
      <c r="A27" s="4">
        <v>2416</v>
      </c>
      <c r="B27" s="5">
        <v>43747</v>
      </c>
      <c r="C27" s="12" t="s">
        <v>76</v>
      </c>
      <c r="D27" s="4" t="s">
        <v>77</v>
      </c>
      <c r="E27" s="7">
        <v>41</v>
      </c>
      <c r="F27" s="8" t="s">
        <v>19</v>
      </c>
      <c r="G27" s="4" t="s">
        <v>78</v>
      </c>
      <c r="H27" s="12" t="s">
        <v>79</v>
      </c>
      <c r="I27" s="10" t="s">
        <v>80</v>
      </c>
      <c r="J27" s="11">
        <v>500000</v>
      </c>
      <c r="K27" s="13">
        <f t="shared" ref="K27:K58" si="2">J27/100000</f>
        <v>5</v>
      </c>
      <c r="L27" s="13">
        <f t="shared" ref="L27:L58" si="3">K27/100</f>
        <v>0.05</v>
      </c>
    </row>
    <row r="28" spans="1:12" x14ac:dyDescent="0.35">
      <c r="A28" s="4">
        <v>2417</v>
      </c>
      <c r="B28" s="5">
        <v>43747</v>
      </c>
      <c r="C28" s="12" t="s">
        <v>76</v>
      </c>
      <c r="D28" s="4" t="s">
        <v>81</v>
      </c>
      <c r="E28" s="7">
        <v>41</v>
      </c>
      <c r="F28" s="8" t="s">
        <v>19</v>
      </c>
      <c r="G28" s="4" t="s">
        <v>78</v>
      </c>
      <c r="H28" s="12" t="s">
        <v>82</v>
      </c>
      <c r="I28" s="10" t="s">
        <v>80</v>
      </c>
      <c r="J28" s="11">
        <v>500000</v>
      </c>
      <c r="K28" s="13">
        <f t="shared" si="2"/>
        <v>5</v>
      </c>
      <c r="L28" s="13">
        <f t="shared" si="3"/>
        <v>0.05</v>
      </c>
    </row>
    <row r="29" spans="1:12" x14ac:dyDescent="0.35">
      <c r="A29" s="4">
        <v>2418</v>
      </c>
      <c r="B29" s="5">
        <v>43747</v>
      </c>
      <c r="C29" s="12" t="s">
        <v>76</v>
      </c>
      <c r="D29" s="4" t="s">
        <v>83</v>
      </c>
      <c r="E29" s="7">
        <v>41</v>
      </c>
      <c r="F29" s="8" t="s">
        <v>19</v>
      </c>
      <c r="G29" s="4" t="s">
        <v>78</v>
      </c>
      <c r="H29" s="12" t="s">
        <v>84</v>
      </c>
      <c r="I29" s="10" t="s">
        <v>80</v>
      </c>
      <c r="J29" s="11">
        <v>500000</v>
      </c>
      <c r="K29" s="13">
        <f t="shared" si="2"/>
        <v>5</v>
      </c>
      <c r="L29" s="13">
        <f t="shared" si="3"/>
        <v>0.05</v>
      </c>
    </row>
    <row r="30" spans="1:12" x14ac:dyDescent="0.35">
      <c r="A30" s="4">
        <v>2419</v>
      </c>
      <c r="B30" s="5">
        <v>43747</v>
      </c>
      <c r="C30" s="12" t="s">
        <v>76</v>
      </c>
      <c r="D30" s="4" t="s">
        <v>85</v>
      </c>
      <c r="E30" s="7">
        <v>41</v>
      </c>
      <c r="F30" s="8" t="s">
        <v>19</v>
      </c>
      <c r="G30" s="4" t="s">
        <v>78</v>
      </c>
      <c r="H30" s="12" t="s">
        <v>86</v>
      </c>
      <c r="I30" s="10" t="s">
        <v>80</v>
      </c>
      <c r="J30" s="11">
        <v>500000</v>
      </c>
      <c r="K30" s="13">
        <f t="shared" si="2"/>
        <v>5</v>
      </c>
      <c r="L30" s="13">
        <f t="shared" si="3"/>
        <v>0.05</v>
      </c>
    </row>
    <row r="31" spans="1:12" x14ac:dyDescent="0.35">
      <c r="A31" s="4">
        <v>2420</v>
      </c>
      <c r="B31" s="5">
        <v>43747</v>
      </c>
      <c r="C31" s="12" t="s">
        <v>76</v>
      </c>
      <c r="D31" s="4" t="s">
        <v>87</v>
      </c>
      <c r="E31" s="7">
        <v>41</v>
      </c>
      <c r="F31" s="8" t="s">
        <v>19</v>
      </c>
      <c r="G31" s="4" t="s">
        <v>78</v>
      </c>
      <c r="H31" s="12" t="s">
        <v>88</v>
      </c>
      <c r="I31" s="10" t="s">
        <v>80</v>
      </c>
      <c r="J31" s="11">
        <v>500000</v>
      </c>
      <c r="K31" s="13">
        <f t="shared" si="2"/>
        <v>5</v>
      </c>
      <c r="L31" s="13">
        <f t="shared" si="3"/>
        <v>0.05</v>
      </c>
    </row>
    <row r="32" spans="1:12" x14ac:dyDescent="0.35">
      <c r="A32" s="4">
        <v>2421</v>
      </c>
      <c r="B32" s="5">
        <v>43747</v>
      </c>
      <c r="C32" s="12" t="s">
        <v>76</v>
      </c>
      <c r="D32" s="4" t="s">
        <v>89</v>
      </c>
      <c r="E32" s="7">
        <v>41</v>
      </c>
      <c r="F32" s="8" t="s">
        <v>19</v>
      </c>
      <c r="G32" s="4" t="s">
        <v>78</v>
      </c>
      <c r="H32" s="12" t="s">
        <v>90</v>
      </c>
      <c r="I32" s="10" t="s">
        <v>80</v>
      </c>
      <c r="J32" s="11">
        <v>500000</v>
      </c>
      <c r="K32" s="13">
        <f t="shared" si="2"/>
        <v>5</v>
      </c>
      <c r="L32" s="13">
        <f t="shared" si="3"/>
        <v>0.05</v>
      </c>
    </row>
    <row r="33" spans="1:12" x14ac:dyDescent="0.35">
      <c r="A33" s="4">
        <v>2422</v>
      </c>
      <c r="B33" s="5">
        <v>43747</v>
      </c>
      <c r="C33" s="12" t="s">
        <v>76</v>
      </c>
      <c r="D33" s="4" t="s">
        <v>91</v>
      </c>
      <c r="E33" s="7">
        <v>41</v>
      </c>
      <c r="F33" s="8" t="s">
        <v>19</v>
      </c>
      <c r="G33" s="4" t="s">
        <v>78</v>
      </c>
      <c r="H33" s="12" t="s">
        <v>92</v>
      </c>
      <c r="I33" s="10" t="s">
        <v>80</v>
      </c>
      <c r="J33" s="11">
        <v>500000</v>
      </c>
      <c r="K33" s="13">
        <f t="shared" si="2"/>
        <v>5</v>
      </c>
      <c r="L33" s="13">
        <f t="shared" si="3"/>
        <v>0.05</v>
      </c>
    </row>
    <row r="34" spans="1:12" x14ac:dyDescent="0.35">
      <c r="A34" s="4">
        <v>2423</v>
      </c>
      <c r="B34" s="5">
        <v>43747</v>
      </c>
      <c r="C34" s="12" t="s">
        <v>76</v>
      </c>
      <c r="D34" s="4" t="s">
        <v>93</v>
      </c>
      <c r="E34" s="7">
        <v>41</v>
      </c>
      <c r="F34" s="8" t="s">
        <v>19</v>
      </c>
      <c r="G34" s="4" t="s">
        <v>78</v>
      </c>
      <c r="H34" s="12" t="s">
        <v>94</v>
      </c>
      <c r="I34" s="10" t="s">
        <v>80</v>
      </c>
      <c r="J34" s="11">
        <v>500000</v>
      </c>
      <c r="K34" s="13">
        <f t="shared" si="2"/>
        <v>5</v>
      </c>
      <c r="L34" s="13">
        <f t="shared" si="3"/>
        <v>0.05</v>
      </c>
    </row>
    <row r="35" spans="1:12" x14ac:dyDescent="0.35">
      <c r="A35" s="4">
        <v>2424</v>
      </c>
      <c r="B35" s="5">
        <v>43747</v>
      </c>
      <c r="C35" s="12" t="s">
        <v>76</v>
      </c>
      <c r="D35" s="4" t="s">
        <v>95</v>
      </c>
      <c r="E35" s="7">
        <v>41</v>
      </c>
      <c r="F35" s="8" t="s">
        <v>19</v>
      </c>
      <c r="G35" s="4" t="s">
        <v>78</v>
      </c>
      <c r="H35" s="12" t="s">
        <v>96</v>
      </c>
      <c r="I35" s="10" t="s">
        <v>80</v>
      </c>
      <c r="J35" s="11">
        <v>500000</v>
      </c>
      <c r="K35" s="13">
        <f t="shared" si="2"/>
        <v>5</v>
      </c>
      <c r="L35" s="13">
        <f t="shared" si="3"/>
        <v>0.05</v>
      </c>
    </row>
    <row r="36" spans="1:12" x14ac:dyDescent="0.35">
      <c r="A36" s="4">
        <v>2425</v>
      </c>
      <c r="B36" s="5">
        <v>43747</v>
      </c>
      <c r="C36" s="12" t="s">
        <v>76</v>
      </c>
      <c r="D36" s="4" t="s">
        <v>97</v>
      </c>
      <c r="E36" s="7">
        <v>41</v>
      </c>
      <c r="F36" s="8" t="s">
        <v>19</v>
      </c>
      <c r="G36" s="4" t="s">
        <v>78</v>
      </c>
      <c r="H36" s="12" t="s">
        <v>98</v>
      </c>
      <c r="I36" s="10" t="s">
        <v>80</v>
      </c>
      <c r="J36" s="11">
        <v>500000</v>
      </c>
      <c r="K36" s="13">
        <f t="shared" si="2"/>
        <v>5</v>
      </c>
      <c r="L36" s="13">
        <f t="shared" si="3"/>
        <v>0.05</v>
      </c>
    </row>
    <row r="37" spans="1:12" x14ac:dyDescent="0.35">
      <c r="A37" s="4">
        <v>2426</v>
      </c>
      <c r="B37" s="5">
        <v>43747</v>
      </c>
      <c r="C37" s="12" t="s">
        <v>76</v>
      </c>
      <c r="D37" s="4" t="s">
        <v>99</v>
      </c>
      <c r="E37" s="7">
        <v>41</v>
      </c>
      <c r="F37" s="8" t="s">
        <v>19</v>
      </c>
      <c r="G37" s="4" t="s">
        <v>100</v>
      </c>
      <c r="H37" s="12" t="s">
        <v>101</v>
      </c>
      <c r="I37" s="10" t="s">
        <v>102</v>
      </c>
      <c r="J37" s="11">
        <v>500000</v>
      </c>
      <c r="K37" s="13">
        <f t="shared" si="2"/>
        <v>5</v>
      </c>
      <c r="L37" s="13">
        <f t="shared" si="3"/>
        <v>0.05</v>
      </c>
    </row>
    <row r="38" spans="1:12" x14ac:dyDescent="0.35">
      <c r="A38" s="4">
        <v>2427</v>
      </c>
      <c r="B38" s="5">
        <v>43747</v>
      </c>
      <c r="C38" s="12" t="s">
        <v>76</v>
      </c>
      <c r="D38" s="4" t="s">
        <v>103</v>
      </c>
      <c r="E38" s="7">
        <v>41</v>
      </c>
      <c r="F38" s="8" t="s">
        <v>19</v>
      </c>
      <c r="G38" s="4" t="s">
        <v>100</v>
      </c>
      <c r="H38" s="12" t="s">
        <v>104</v>
      </c>
      <c r="I38" s="10" t="s">
        <v>102</v>
      </c>
      <c r="J38" s="11">
        <v>500000</v>
      </c>
      <c r="K38" s="13">
        <f t="shared" si="2"/>
        <v>5</v>
      </c>
      <c r="L38" s="13">
        <f t="shared" si="3"/>
        <v>0.05</v>
      </c>
    </row>
    <row r="39" spans="1:12" x14ac:dyDescent="0.35">
      <c r="A39" s="4">
        <v>2428</v>
      </c>
      <c r="B39" s="5">
        <v>43747</v>
      </c>
      <c r="C39" s="12" t="s">
        <v>76</v>
      </c>
      <c r="D39" s="4" t="s">
        <v>105</v>
      </c>
      <c r="E39" s="7">
        <v>41</v>
      </c>
      <c r="F39" s="8" t="s">
        <v>19</v>
      </c>
      <c r="G39" s="4" t="s">
        <v>100</v>
      </c>
      <c r="H39" s="12" t="s">
        <v>106</v>
      </c>
      <c r="I39" s="10" t="s">
        <v>102</v>
      </c>
      <c r="J39" s="11">
        <v>500000</v>
      </c>
      <c r="K39" s="13">
        <f t="shared" si="2"/>
        <v>5</v>
      </c>
      <c r="L39" s="13">
        <f t="shared" si="3"/>
        <v>0.05</v>
      </c>
    </row>
    <row r="40" spans="1:12" x14ac:dyDescent="0.35">
      <c r="A40" s="4">
        <v>2429</v>
      </c>
      <c r="B40" s="5">
        <v>43747</v>
      </c>
      <c r="C40" s="12" t="s">
        <v>76</v>
      </c>
      <c r="D40" s="4" t="s">
        <v>107</v>
      </c>
      <c r="E40" s="7">
        <v>41</v>
      </c>
      <c r="F40" s="8" t="s">
        <v>19</v>
      </c>
      <c r="G40" s="4" t="s">
        <v>100</v>
      </c>
      <c r="H40" s="12" t="s">
        <v>108</v>
      </c>
      <c r="I40" s="10" t="s">
        <v>102</v>
      </c>
      <c r="J40" s="11">
        <v>500000</v>
      </c>
      <c r="K40" s="13">
        <f t="shared" si="2"/>
        <v>5</v>
      </c>
      <c r="L40" s="13">
        <f t="shared" si="3"/>
        <v>0.05</v>
      </c>
    </row>
    <row r="41" spans="1:12" x14ac:dyDescent="0.35">
      <c r="A41" s="4">
        <v>2430</v>
      </c>
      <c r="B41" s="5">
        <v>43747</v>
      </c>
      <c r="C41" s="12" t="s">
        <v>76</v>
      </c>
      <c r="D41" s="4" t="s">
        <v>109</v>
      </c>
      <c r="E41" s="7">
        <v>41</v>
      </c>
      <c r="F41" s="8" t="s">
        <v>19</v>
      </c>
      <c r="G41" s="4" t="s">
        <v>100</v>
      </c>
      <c r="H41" s="12" t="s">
        <v>110</v>
      </c>
      <c r="I41" s="10" t="s">
        <v>102</v>
      </c>
      <c r="J41" s="11">
        <v>500000</v>
      </c>
      <c r="K41" s="13">
        <f t="shared" si="2"/>
        <v>5</v>
      </c>
      <c r="L41" s="13">
        <f t="shared" si="3"/>
        <v>0.05</v>
      </c>
    </row>
    <row r="42" spans="1:12" x14ac:dyDescent="0.35">
      <c r="A42" s="4">
        <v>2431</v>
      </c>
      <c r="B42" s="5">
        <v>43753</v>
      </c>
      <c r="C42" s="12" t="s">
        <v>76</v>
      </c>
      <c r="D42" s="4" t="s">
        <v>111</v>
      </c>
      <c r="E42" s="7">
        <v>41</v>
      </c>
      <c r="F42" s="8" t="s">
        <v>19</v>
      </c>
      <c r="G42" s="4" t="s">
        <v>112</v>
      </c>
      <c r="H42" s="12" t="s">
        <v>113</v>
      </c>
      <c r="I42" s="10" t="s">
        <v>114</v>
      </c>
      <c r="J42" s="11">
        <v>10000000</v>
      </c>
      <c r="K42" s="13">
        <f t="shared" si="2"/>
        <v>100</v>
      </c>
      <c r="L42" s="13">
        <f t="shared" si="3"/>
        <v>1</v>
      </c>
    </row>
    <row r="43" spans="1:12" x14ac:dyDescent="0.35">
      <c r="A43" s="4">
        <v>2432</v>
      </c>
      <c r="B43" s="5">
        <v>43753</v>
      </c>
      <c r="C43" s="12" t="s">
        <v>76</v>
      </c>
      <c r="D43" s="4" t="s">
        <v>115</v>
      </c>
      <c r="E43" s="7">
        <v>41</v>
      </c>
      <c r="F43" s="8" t="s">
        <v>19</v>
      </c>
      <c r="G43" s="4" t="s">
        <v>112</v>
      </c>
      <c r="H43" s="12" t="s">
        <v>116</v>
      </c>
      <c r="I43" s="10" t="s">
        <v>114</v>
      </c>
      <c r="J43" s="11">
        <v>10000000</v>
      </c>
      <c r="K43" s="13">
        <f t="shared" si="2"/>
        <v>100</v>
      </c>
      <c r="L43" s="13">
        <f t="shared" si="3"/>
        <v>1</v>
      </c>
    </row>
    <row r="44" spans="1:12" x14ac:dyDescent="0.35">
      <c r="A44" s="4">
        <v>2433</v>
      </c>
      <c r="B44" s="5">
        <v>43753</v>
      </c>
      <c r="C44" s="12" t="s">
        <v>76</v>
      </c>
      <c r="D44" s="4" t="s">
        <v>117</v>
      </c>
      <c r="E44" s="7">
        <v>41</v>
      </c>
      <c r="F44" s="8" t="s">
        <v>19</v>
      </c>
      <c r="G44" s="4" t="s">
        <v>112</v>
      </c>
      <c r="H44" s="12" t="s">
        <v>118</v>
      </c>
      <c r="I44" s="10" t="s">
        <v>114</v>
      </c>
      <c r="J44" s="11">
        <v>10000000</v>
      </c>
      <c r="K44" s="13">
        <f t="shared" si="2"/>
        <v>100</v>
      </c>
      <c r="L44" s="13">
        <f t="shared" si="3"/>
        <v>1</v>
      </c>
    </row>
    <row r="45" spans="1:12" x14ac:dyDescent="0.35">
      <c r="A45" s="4">
        <v>2434</v>
      </c>
      <c r="B45" s="5">
        <v>43762</v>
      </c>
      <c r="C45" s="12" t="s">
        <v>76</v>
      </c>
      <c r="D45" s="4" t="s">
        <v>119</v>
      </c>
      <c r="E45" s="7">
        <v>41</v>
      </c>
      <c r="F45" s="8" t="s">
        <v>19</v>
      </c>
      <c r="G45" s="4" t="s">
        <v>120</v>
      </c>
      <c r="H45" s="12" t="s">
        <v>121</v>
      </c>
      <c r="I45" s="10" t="s">
        <v>122</v>
      </c>
      <c r="J45" s="11">
        <v>6000000</v>
      </c>
      <c r="K45" s="13">
        <f t="shared" si="2"/>
        <v>60</v>
      </c>
      <c r="L45" s="13">
        <f t="shared" si="3"/>
        <v>0.6</v>
      </c>
    </row>
    <row r="46" spans="1:12" x14ac:dyDescent="0.35">
      <c r="A46" s="4">
        <v>2435</v>
      </c>
      <c r="B46" s="5">
        <v>43773</v>
      </c>
      <c r="C46" s="12" t="s">
        <v>123</v>
      </c>
      <c r="D46" s="4" t="s">
        <v>124</v>
      </c>
      <c r="E46" s="7">
        <v>41</v>
      </c>
      <c r="F46" s="8" t="s">
        <v>19</v>
      </c>
      <c r="G46" s="4" t="s">
        <v>125</v>
      </c>
      <c r="H46" s="12" t="s">
        <v>126</v>
      </c>
      <c r="I46" s="10" t="s">
        <v>127</v>
      </c>
      <c r="J46" s="11">
        <v>10000000</v>
      </c>
      <c r="K46" s="13">
        <f t="shared" si="2"/>
        <v>100</v>
      </c>
      <c r="L46" s="13">
        <f t="shared" si="3"/>
        <v>1</v>
      </c>
    </row>
    <row r="47" spans="1:12" x14ac:dyDescent="0.35">
      <c r="A47" s="4">
        <v>2436</v>
      </c>
      <c r="B47" s="5">
        <v>43773</v>
      </c>
      <c r="C47" s="12" t="s">
        <v>123</v>
      </c>
      <c r="D47" s="4" t="s">
        <v>128</v>
      </c>
      <c r="E47" s="7">
        <v>41</v>
      </c>
      <c r="F47" s="8" t="s">
        <v>19</v>
      </c>
      <c r="G47" s="4" t="s">
        <v>125</v>
      </c>
      <c r="H47" s="12" t="s">
        <v>129</v>
      </c>
      <c r="I47" s="10" t="s">
        <v>127</v>
      </c>
      <c r="J47" s="11">
        <v>10000000</v>
      </c>
      <c r="K47" s="13">
        <f t="shared" si="2"/>
        <v>100</v>
      </c>
      <c r="L47" s="13">
        <f t="shared" si="3"/>
        <v>1</v>
      </c>
    </row>
    <row r="48" spans="1:12" x14ac:dyDescent="0.35">
      <c r="A48" s="4">
        <v>2437</v>
      </c>
      <c r="B48" s="5">
        <v>43773</v>
      </c>
      <c r="C48" s="12" t="s">
        <v>123</v>
      </c>
      <c r="D48" s="4" t="s">
        <v>130</v>
      </c>
      <c r="E48" s="7">
        <v>41</v>
      </c>
      <c r="F48" s="8" t="s">
        <v>19</v>
      </c>
      <c r="G48" s="4" t="s">
        <v>125</v>
      </c>
      <c r="H48" s="12" t="s">
        <v>131</v>
      </c>
      <c r="I48" s="10" t="s">
        <v>127</v>
      </c>
      <c r="J48" s="11">
        <v>10000000</v>
      </c>
      <c r="K48" s="13">
        <f t="shared" si="2"/>
        <v>100</v>
      </c>
      <c r="L48" s="13">
        <f t="shared" si="3"/>
        <v>1</v>
      </c>
    </row>
    <row r="49" spans="1:12" x14ac:dyDescent="0.35">
      <c r="A49" s="4">
        <v>2438</v>
      </c>
      <c r="B49" s="5">
        <v>43773</v>
      </c>
      <c r="C49" s="12" t="s">
        <v>123</v>
      </c>
      <c r="D49" s="4" t="s">
        <v>132</v>
      </c>
      <c r="E49" s="7">
        <v>41</v>
      </c>
      <c r="F49" s="8" t="s">
        <v>19</v>
      </c>
      <c r="G49" s="4" t="s">
        <v>125</v>
      </c>
      <c r="H49" s="12" t="s">
        <v>133</v>
      </c>
      <c r="I49" s="10" t="s">
        <v>127</v>
      </c>
      <c r="J49" s="11">
        <v>10000000</v>
      </c>
      <c r="K49" s="13">
        <f t="shared" si="2"/>
        <v>100</v>
      </c>
      <c r="L49" s="13">
        <f t="shared" si="3"/>
        <v>1</v>
      </c>
    </row>
    <row r="50" spans="1:12" x14ac:dyDescent="0.35">
      <c r="A50" s="4">
        <v>2439</v>
      </c>
      <c r="B50" s="5">
        <v>43783</v>
      </c>
      <c r="C50" s="12" t="s">
        <v>123</v>
      </c>
      <c r="D50" s="4" t="s">
        <v>134</v>
      </c>
      <c r="E50" s="7">
        <v>41</v>
      </c>
      <c r="F50" s="8" t="s">
        <v>19</v>
      </c>
      <c r="G50" s="4" t="s">
        <v>135</v>
      </c>
      <c r="H50" s="12" t="s">
        <v>136</v>
      </c>
      <c r="I50" s="10" t="s">
        <v>137</v>
      </c>
      <c r="J50" s="11">
        <v>600000</v>
      </c>
      <c r="K50" s="13">
        <f t="shared" si="2"/>
        <v>6</v>
      </c>
      <c r="L50" s="13">
        <f t="shared" si="3"/>
        <v>0.06</v>
      </c>
    </row>
    <row r="51" spans="1:12" x14ac:dyDescent="0.35">
      <c r="A51" s="4">
        <v>2440</v>
      </c>
      <c r="B51" s="5">
        <v>43804</v>
      </c>
      <c r="C51" s="12" t="s">
        <v>138</v>
      </c>
      <c r="D51" s="4" t="s">
        <v>139</v>
      </c>
      <c r="E51" s="7">
        <v>41</v>
      </c>
      <c r="F51" s="8" t="s">
        <v>19</v>
      </c>
      <c r="G51" s="4" t="s">
        <v>140</v>
      </c>
      <c r="H51" s="12" t="s">
        <v>141</v>
      </c>
      <c r="I51" s="10" t="s">
        <v>142</v>
      </c>
      <c r="J51" s="11">
        <v>95000</v>
      </c>
      <c r="K51" s="13">
        <f t="shared" si="2"/>
        <v>0.95</v>
      </c>
      <c r="L51" s="13">
        <f t="shared" si="3"/>
        <v>9.4999999999999998E-3</v>
      </c>
    </row>
    <row r="52" spans="1:12" x14ac:dyDescent="0.35">
      <c r="A52" s="4">
        <v>2441</v>
      </c>
      <c r="B52" s="5">
        <v>43805</v>
      </c>
      <c r="C52" s="12" t="s">
        <v>138</v>
      </c>
      <c r="D52" s="4" t="s">
        <v>143</v>
      </c>
      <c r="E52" s="7">
        <v>41</v>
      </c>
      <c r="F52" s="8" t="s">
        <v>19</v>
      </c>
      <c r="G52" s="4" t="s">
        <v>144</v>
      </c>
      <c r="H52" s="12" t="s">
        <v>145</v>
      </c>
      <c r="I52" s="10" t="s">
        <v>146</v>
      </c>
      <c r="J52" s="11">
        <v>50000</v>
      </c>
      <c r="K52" s="13">
        <f t="shared" si="2"/>
        <v>0.5</v>
      </c>
      <c r="L52" s="13">
        <f t="shared" si="3"/>
        <v>5.0000000000000001E-3</v>
      </c>
    </row>
    <row r="53" spans="1:12" x14ac:dyDescent="0.35">
      <c r="A53" s="4">
        <v>2442</v>
      </c>
      <c r="B53" s="5">
        <v>43805</v>
      </c>
      <c r="C53" s="12" t="s">
        <v>138</v>
      </c>
      <c r="D53" s="4" t="s">
        <v>147</v>
      </c>
      <c r="E53" s="7">
        <v>41</v>
      </c>
      <c r="F53" s="8" t="s">
        <v>19</v>
      </c>
      <c r="G53" s="4" t="s">
        <v>148</v>
      </c>
      <c r="H53" s="12" t="s">
        <v>149</v>
      </c>
      <c r="I53" s="10" t="s">
        <v>150</v>
      </c>
      <c r="J53" s="11">
        <v>591833</v>
      </c>
      <c r="K53" s="13">
        <f t="shared" si="2"/>
        <v>5.9183300000000001</v>
      </c>
      <c r="L53" s="13">
        <f t="shared" si="3"/>
        <v>5.9183300000000001E-2</v>
      </c>
    </row>
    <row r="54" spans="1:12" x14ac:dyDescent="0.35">
      <c r="A54" s="4">
        <v>2443</v>
      </c>
      <c r="B54" s="5">
        <v>43805</v>
      </c>
      <c r="C54" s="12" t="s">
        <v>138</v>
      </c>
      <c r="D54" s="4" t="s">
        <v>151</v>
      </c>
      <c r="E54" s="7">
        <v>41</v>
      </c>
      <c r="F54" s="8" t="s">
        <v>19</v>
      </c>
      <c r="G54" s="4" t="s">
        <v>148</v>
      </c>
      <c r="H54" s="12" t="s">
        <v>152</v>
      </c>
      <c r="I54" s="10" t="s">
        <v>150</v>
      </c>
      <c r="J54" s="11">
        <v>403750</v>
      </c>
      <c r="K54" s="13">
        <f t="shared" si="2"/>
        <v>4.0374999999999996</v>
      </c>
      <c r="L54" s="13">
        <f t="shared" si="3"/>
        <v>4.0374999999999994E-2</v>
      </c>
    </row>
    <row r="55" spans="1:12" x14ac:dyDescent="0.35">
      <c r="A55" s="4">
        <v>2444</v>
      </c>
      <c r="B55" s="5">
        <v>43805</v>
      </c>
      <c r="C55" s="12" t="s">
        <v>138</v>
      </c>
      <c r="D55" s="4" t="s">
        <v>153</v>
      </c>
      <c r="E55" s="7">
        <v>41</v>
      </c>
      <c r="F55" s="8" t="s">
        <v>19</v>
      </c>
      <c r="G55" s="4" t="s">
        <v>148</v>
      </c>
      <c r="H55" s="12" t="s">
        <v>154</v>
      </c>
      <c r="I55" s="10" t="s">
        <v>150</v>
      </c>
      <c r="J55" s="11">
        <v>52417</v>
      </c>
      <c r="K55" s="13">
        <f t="shared" si="2"/>
        <v>0.52417000000000002</v>
      </c>
      <c r="L55" s="13">
        <f t="shared" si="3"/>
        <v>5.2417000000000002E-3</v>
      </c>
    </row>
    <row r="56" spans="1:12" x14ac:dyDescent="0.35">
      <c r="A56" s="4">
        <v>2445</v>
      </c>
      <c r="B56" s="5">
        <v>43805</v>
      </c>
      <c r="C56" s="12" t="s">
        <v>138</v>
      </c>
      <c r="D56" s="4" t="s">
        <v>155</v>
      </c>
      <c r="E56" s="7">
        <v>41</v>
      </c>
      <c r="F56" s="8" t="s">
        <v>19</v>
      </c>
      <c r="G56" s="4" t="s">
        <v>148</v>
      </c>
      <c r="H56" s="12" t="s">
        <v>156</v>
      </c>
      <c r="I56" s="10" t="s">
        <v>150</v>
      </c>
      <c r="J56" s="11">
        <v>99550</v>
      </c>
      <c r="K56" s="13">
        <f t="shared" si="2"/>
        <v>0.99550000000000005</v>
      </c>
      <c r="L56" s="13">
        <f t="shared" si="3"/>
        <v>9.9550000000000003E-3</v>
      </c>
    </row>
    <row r="57" spans="1:12" x14ac:dyDescent="0.35">
      <c r="A57" s="4">
        <v>2446</v>
      </c>
      <c r="B57" s="5">
        <v>43809</v>
      </c>
      <c r="C57" s="12" t="s">
        <v>138</v>
      </c>
      <c r="D57" s="4" t="s">
        <v>157</v>
      </c>
      <c r="E57" s="7">
        <v>41</v>
      </c>
      <c r="F57" s="8" t="s">
        <v>19</v>
      </c>
      <c r="G57" s="4" t="s">
        <v>140</v>
      </c>
      <c r="H57" s="12" t="s">
        <v>158</v>
      </c>
      <c r="I57" s="10" t="s">
        <v>142</v>
      </c>
      <c r="J57" s="11">
        <v>95000</v>
      </c>
      <c r="K57" s="13">
        <f t="shared" si="2"/>
        <v>0.95</v>
      </c>
      <c r="L57" s="13">
        <f t="shared" si="3"/>
        <v>9.4999999999999998E-3</v>
      </c>
    </row>
    <row r="58" spans="1:12" x14ac:dyDescent="0.35">
      <c r="A58" s="4">
        <v>2447</v>
      </c>
      <c r="B58" s="5">
        <v>43819</v>
      </c>
      <c r="C58" s="12" t="s">
        <v>138</v>
      </c>
      <c r="D58" s="4" t="s">
        <v>159</v>
      </c>
      <c r="E58" s="7">
        <v>41</v>
      </c>
      <c r="F58" s="8" t="s">
        <v>19</v>
      </c>
      <c r="G58" s="4" t="s">
        <v>160</v>
      </c>
      <c r="H58" s="12" t="s">
        <v>161</v>
      </c>
      <c r="I58" s="10" t="s">
        <v>162</v>
      </c>
      <c r="J58" s="11">
        <v>6000000</v>
      </c>
      <c r="K58" s="13">
        <f t="shared" si="2"/>
        <v>60</v>
      </c>
      <c r="L58" s="13">
        <f t="shared" si="3"/>
        <v>0.6</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2020-01-27T09:56:00Z</dcterms:modified>
</cp:coreProperties>
</file>