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anjunath.hl\Desktop\BPR Q1 Q2 Q3\Jobcode Q1 Q2 Q3\"/>
    </mc:Choice>
  </mc:AlternateContent>
  <bookViews>
    <workbookView xWindow="0" yWindow="0" windowWidth="19200" windowHeight="7760"/>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26" i="1" l="1"/>
  <c r="L26" i="1" s="1"/>
  <c r="L25" i="1"/>
  <c r="K25" i="1"/>
  <c r="K24" i="1"/>
  <c r="L24" i="1" s="1"/>
  <c r="K23" i="1"/>
  <c r="L23" i="1" s="1"/>
  <c r="K22" i="1"/>
  <c r="L22" i="1" s="1"/>
  <c r="L21" i="1"/>
  <c r="K21" i="1"/>
  <c r="K20" i="1"/>
  <c r="L20" i="1" s="1"/>
  <c r="K19" i="1"/>
  <c r="L19" i="1" s="1"/>
  <c r="K18" i="1"/>
  <c r="L18" i="1" s="1"/>
  <c r="L17" i="1"/>
  <c r="K17" i="1"/>
  <c r="K16" i="1"/>
  <c r="L16" i="1" s="1"/>
  <c r="K15" i="1"/>
  <c r="L15" i="1" s="1"/>
  <c r="K14" i="1"/>
  <c r="L14" i="1" s="1"/>
  <c r="L13" i="1"/>
  <c r="K13" i="1"/>
  <c r="K12" i="1"/>
  <c r="L12" i="1" s="1"/>
  <c r="K11" i="1"/>
  <c r="L11" i="1" s="1"/>
  <c r="K10" i="1"/>
  <c r="L10" i="1" s="1"/>
  <c r="L9" i="1"/>
  <c r="K9" i="1"/>
  <c r="K8" i="1"/>
  <c r="L8" i="1" s="1"/>
  <c r="K7" i="1"/>
  <c r="L7" i="1" s="1"/>
  <c r="K6" i="1"/>
  <c r="L6" i="1" s="1"/>
  <c r="L5" i="1"/>
  <c r="K5" i="1"/>
</calcChain>
</file>

<file path=xl/sharedStrings.xml><?xml version="1.0" encoding="utf-8"?>
<sst xmlns="http://schemas.openxmlformats.org/spreadsheetml/2006/main" count="162" uniqueCount="96">
  <si>
    <t>SL No</t>
  </si>
  <si>
    <t>Date</t>
  </si>
  <si>
    <t>Month</t>
  </si>
  <si>
    <t>Job_Code</t>
  </si>
  <si>
    <t>Ward_No</t>
  </si>
  <si>
    <t>Ward_Name</t>
  </si>
  <si>
    <t>P_Code</t>
  </si>
  <si>
    <t>Job_Description</t>
  </si>
  <si>
    <t>Budget_Head</t>
  </si>
  <si>
    <t>Amount in Rs.</t>
  </si>
  <si>
    <t>Amount in Lakhs.</t>
  </si>
  <si>
    <t>Amount in Cr.</t>
  </si>
  <si>
    <t>July</t>
  </si>
  <si>
    <t>P3075</t>
  </si>
  <si>
    <t>Special comprehensive development works in Bangalore city (Bangalore city in charge Minister Discretionary Grants)</t>
  </si>
  <si>
    <t>September</t>
  </si>
  <si>
    <t>062-20-000002</t>
  </si>
  <si>
    <t>Ramaswamy Palya</t>
  </si>
  <si>
    <t>062-20-000001</t>
  </si>
  <si>
    <t>062-20-000003</t>
  </si>
  <si>
    <t>P0300</t>
  </si>
  <si>
    <t>M and R to Street Lights - Replacement of Burnt Bulbs etc. (Package)</t>
  </si>
  <si>
    <t>Maintenance Repair Of Civil Works In Parks In Ward No.62</t>
  </si>
  <si>
    <t>Supplying And Fixing Outdoor Metal Boxes And Submersible Pump Sets And Panel Boards, Hdpe Pipes, Gi Pipes And Accessories For Borewells At Bbmp East Parks For Gardens Watering Purpose. (Ward No-62)</t>
  </si>
  <si>
    <t>Operation And Maintenance Of Street Lights At Area Ward No 62 Package E11</t>
  </si>
  <si>
    <t>October</t>
  </si>
  <si>
    <t>062-20-000004</t>
  </si>
  <si>
    <t>P3744</t>
  </si>
  <si>
    <t>Improvements Of Drain Asphalting Works At 5th Main And Surrounding Areas At Chinnappa Garden In Ward No 62 Ramaswamy Palya Annex 02 Sl No 1904</t>
  </si>
  <si>
    <t>CM Nava Nagarothana- Road Development</t>
  </si>
  <si>
    <t>062-20-000005</t>
  </si>
  <si>
    <t>Improvements Of Drain Asphalting And Concrete Works At Muburak Mohalla Muddamma Garden Anjaneyaswamy Temple Street Sheshadri Road R S Palya Charuch Road Chinnappa Garden And Surrounding Area In Ward No 62 Package 04 Annex 02 Sl No 1903 1905 1906 1907</t>
  </si>
  <si>
    <t>062-20-000006</t>
  </si>
  <si>
    <t>P0190</t>
  </si>
  <si>
    <t>Improvements Of Drains, Culverts, Cc Road And Other Works In Kempaiah Block In Ward No 62 Ramaswamypalya</t>
  </si>
  <si>
    <t>Works sanctioned by Hon Mayor</t>
  </si>
  <si>
    <t>062-20-000008</t>
  </si>
  <si>
    <t>P3602</t>
  </si>
  <si>
    <t>Improvements Of Road And Drain Muddamma Garden Cross Roads And Surrounding Area In Ward No 62</t>
  </si>
  <si>
    <t>Special Development works at ward Nos.02, 06, 07, 08, 11, 12, 16, 21, 23, 24, 25, 30, 37, 40, 41, 47, 48, 53, 54, 55, 56, 58, 59, 61, 62, 66, 73, 78, 87, 91, 106, 107, 110, 118, 120, 131, 136, 147, 148, 151, 157, 180, 190, 192, 197, 198</t>
  </si>
  <si>
    <t>062-20-000007</t>
  </si>
  <si>
    <t>Improvements Of Road And Drain Marappa Garden Cross Roads And Surrounding Area In Ward No 62</t>
  </si>
  <si>
    <t>November</t>
  </si>
  <si>
    <t>062-20-000016</t>
  </si>
  <si>
    <t>P3291</t>
  </si>
  <si>
    <t>Renovation Of Ward Office In Ward No 62</t>
  </si>
  <si>
    <t>14th Fin -Maintenance of Cremotorium, Burial Grounds</t>
  </si>
  <si>
    <t>062-20-000014</t>
  </si>
  <si>
    <t>P3292</t>
  </si>
  <si>
    <t>Maintenance Of Parks In Ward No 62</t>
  </si>
  <si>
    <t>14th Finance Commission Works - Community Property Maintenance (including Parks)</t>
  </si>
  <si>
    <t>062-20-000009</t>
  </si>
  <si>
    <t>P3293</t>
  </si>
  <si>
    <t>Providing Borewells And Water Pipelines In Marappa Garden And Surrounding Areas In Ward No 62</t>
  </si>
  <si>
    <t>14th Finance Commission Works - Drinking Water</t>
  </si>
  <si>
    <t>062-20-000010</t>
  </si>
  <si>
    <t>P3294</t>
  </si>
  <si>
    <t>Maintenance Of Public Toilets In Ramaswamy Palya In Ward No 62</t>
  </si>
  <si>
    <t>14th Finance Commission Works - General Public ToiletandSeptage Maintenance</t>
  </si>
  <si>
    <t>062-20-000011</t>
  </si>
  <si>
    <t>P3295</t>
  </si>
  <si>
    <t>Missing And Replacement Of Ugd Line In Kempaiah Block And M V Block In Ward No 62</t>
  </si>
  <si>
    <t>14th Finance Commission Works - UGD Works</t>
  </si>
  <si>
    <t>062-20-000015</t>
  </si>
  <si>
    <t>P3296</t>
  </si>
  <si>
    <t>Comprehensive Development Of Footpath And Roads At Church Street And Cross Roads In Ward No 62</t>
  </si>
  <si>
    <t>14th Finance Commission Works - Road and Footpath Maintenance</t>
  </si>
  <si>
    <t>062-20-000013</t>
  </si>
  <si>
    <t>P3297</t>
  </si>
  <si>
    <t>Comprehensive Development Of Drains At Cross Roads Of 4th Main Road In Ward No 62</t>
  </si>
  <si>
    <t>14th Finance Commission Grants - SWD Works</t>
  </si>
  <si>
    <t>062-20-000012</t>
  </si>
  <si>
    <t>P3298</t>
  </si>
  <si>
    <t>Providing And Installation Of Dustbin In Anjaneya Swamy Temple And Surrounding Area In Ward No 62</t>
  </si>
  <si>
    <t>14th Finance Commission Works - SWM Works</t>
  </si>
  <si>
    <t>062-20-000024</t>
  </si>
  <si>
    <t>Maintenance And Renovation Of Wad Office In Ward No 62 Shivajinagar Constituency</t>
  </si>
  <si>
    <t>062-20-000022</t>
  </si>
  <si>
    <t>Maintenance And Renovation Of Parks In Ward No 62 Shivajinagar Constituency</t>
  </si>
  <si>
    <t>062-20-000017</t>
  </si>
  <si>
    <t>Providing Borewells And Water Pipelines In Ward No 62 Shivajinagar Constituency</t>
  </si>
  <si>
    <t>062-20-000018</t>
  </si>
  <si>
    <t>Construction And Maintenance Of Public Toilets In Ramaswamypalya Ward No 62 Shivajinagar Constituency</t>
  </si>
  <si>
    <t>062-20-000019</t>
  </si>
  <si>
    <t>Missing And Replacement Of Ugd Line In Kempaiah Block And Mv Block Ward No 62 Shivajinagar Constituency</t>
  </si>
  <si>
    <t>062-20-000023</t>
  </si>
  <si>
    <t>Comprehensive Development Of Footpath And Roads At 4th Main And Church Street Ward No 62 Shivajinagar Constituency</t>
  </si>
  <si>
    <t>062-20-000021</t>
  </si>
  <si>
    <t>Comprehensive Development Of Drains At Kempaiah Block And Mv Block Surroundings Ward No 62 Shivajinagar Constituency</t>
  </si>
  <si>
    <t>062-20-000020</t>
  </si>
  <si>
    <t>Providing Instalation Of Dustbins And Sweeping Equipmens In Ward No 62 Shivajinagar Constituency</t>
  </si>
  <si>
    <t>December</t>
  </si>
  <si>
    <t>062-20-000025</t>
  </si>
  <si>
    <t>P0607</t>
  </si>
  <si>
    <t>Fencing Of Bbmp Properties (Other Than Gardens Parks) Ward No 62</t>
  </si>
  <si>
    <t>Fencing of BBMP Properties (Other than gardens, parks)</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</si>
</sst>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Calibri"/>
      <family val="2"/>
      <scheme val="minor"/>
    </font>
    <font>
      <b/>
      <sz val="10"/>
      <color theme="1"/>
      <name val="Calibri"/>
      <family val="2"/>
      <scheme val="minor"/>
    </font>
    <font>
      <sz val="8"/>
      <color theme="1"/>
      <name val="Verdana"/>
      <family val="2"/>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1" fillId="2" borderId="1" xfId="0" applyFont="1" applyFill="1" applyBorder="1" applyAlignment="1">
      <alignment vertical="center"/>
    </xf>
    <xf numFmtId="0" fontId="1" fillId="2" borderId="1" xfId="0" applyFont="1" applyFill="1" applyBorder="1" applyAlignment="1">
      <alignment horizontal="center" vertical="center" wrapText="1"/>
    </xf>
    <xf numFmtId="0" fontId="2" fillId="0" borderId="1" xfId="0" applyFont="1" applyBorder="1" applyAlignment="1">
      <alignment horizontal="center" vertical="center"/>
    </xf>
    <xf numFmtId="15" fontId="2" fillId="0" borderId="1" xfId="0" applyNumberFormat="1" applyFont="1" applyBorder="1" applyAlignment="1">
      <alignment horizontal="center" vertical="center"/>
    </xf>
    <xf numFmtId="0" fontId="2" fillId="0" borderId="1" xfId="0" applyFont="1" applyBorder="1"/>
    <xf numFmtId="0" fontId="2" fillId="0" borderId="1" xfId="0" applyFont="1" applyBorder="1" applyAlignment="1">
      <alignment horizontal="center" vertical="center" wrapText="1"/>
    </xf>
    <xf numFmtId="0" fontId="2" fillId="0" borderId="1" xfId="0" applyFont="1" applyBorder="1" applyAlignment="1">
      <alignment horizontal="left" vertical="center"/>
    </xf>
    <xf numFmtId="0" fontId="2" fillId="0" borderId="1" xfId="0" applyFont="1" applyBorder="1" applyAlignment="1">
      <alignment vertical="center"/>
    </xf>
    <xf numFmtId="2" fontId="2" fillId="0" borderId="1" xfId="0" applyNumberFormat="1" applyFont="1" applyBorder="1" applyAlignment="1">
      <alignment vertical="center"/>
    </xf>
    <xf numFmtId="2" fontId="2" fillId="0" borderId="1" xfId="0" applyNumberFormat="1" applyFont="1"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tabSelected="1" workbookViewId="0">
      <selection activeCell="A2" sqref="A2:L26"/>
    </sheetView>
  </sheetViews>
  <sheetFormatPr defaultRowHeight="14.5" x14ac:dyDescent="0.35"/>
  <cols>
    <col min="1" max="1" width="5.453125" bestFit="1" customWidth="1"/>
    <col min="3" max="3" width="6.26953125" bestFit="1" customWidth="1"/>
    <col min="4" max="4" width="13.26953125" bestFit="1" customWidth="1"/>
    <col min="6" max="6" width="16.26953125" bestFit="1" customWidth="1"/>
    <col min="8" max="8" width="36.26953125" customWidth="1"/>
    <col min="9" max="9" width="42.81640625" bestFit="1" customWidth="1"/>
    <col min="10" max="10" width="11.81640625" bestFit="1" customWidth="1"/>
  </cols>
  <sheetData>
    <row r="1" spans="1:12" ht="26" x14ac:dyDescent="0.35">
      <c r="A1" s="1" t="s">
        <v>0</v>
      </c>
      <c r="B1" s="1" t="s">
        <v>1</v>
      </c>
      <c r="C1" s="1" t="s">
        <v>2</v>
      </c>
      <c r="D1" s="1" t="s">
        <v>3</v>
      </c>
      <c r="E1" s="1" t="s">
        <v>4</v>
      </c>
      <c r="F1" s="2" t="s">
        <v>5</v>
      </c>
      <c r="G1" s="1" t="s">
        <v>6</v>
      </c>
      <c r="H1" s="2" t="s">
        <v>7</v>
      </c>
      <c r="I1" s="2" t="s">
        <v>8</v>
      </c>
      <c r="J1" s="1" t="s">
        <v>9</v>
      </c>
      <c r="K1" s="3" t="s">
        <v>10</v>
      </c>
      <c r="L1" s="3" t="s">
        <v>11</v>
      </c>
    </row>
    <row r="2" spans="1:12" x14ac:dyDescent="0.35">
      <c r="A2" s="4">
        <v>3337</v>
      </c>
      <c r="B2" s="5">
        <v>43664</v>
      </c>
      <c r="C2" s="6" t="s">
        <v>12</v>
      </c>
      <c r="D2" s="4" t="s">
        <v>16</v>
      </c>
      <c r="E2" s="7">
        <v>62</v>
      </c>
      <c r="F2" s="8" t="s">
        <v>17</v>
      </c>
      <c r="G2" s="4" t="s">
        <v>13</v>
      </c>
      <c r="H2" s="6" t="s">
        <v>22</v>
      </c>
      <c r="I2" s="9" t="s">
        <v>14</v>
      </c>
      <c r="J2" s="10">
        <v>500000</v>
      </c>
      <c r="K2" s="11">
        <v>5</v>
      </c>
      <c r="L2" s="11">
        <v>0.05</v>
      </c>
    </row>
    <row r="3" spans="1:12" x14ac:dyDescent="0.35">
      <c r="A3" s="4">
        <v>3338</v>
      </c>
      <c r="B3" s="5">
        <v>43664</v>
      </c>
      <c r="C3" s="6" t="s">
        <v>12</v>
      </c>
      <c r="D3" s="4" t="s">
        <v>18</v>
      </c>
      <c r="E3" s="7">
        <v>62</v>
      </c>
      <c r="F3" s="8" t="s">
        <v>17</v>
      </c>
      <c r="G3" s="4" t="s">
        <v>13</v>
      </c>
      <c r="H3" s="6" t="s">
        <v>23</v>
      </c>
      <c r="I3" s="9" t="s">
        <v>14</v>
      </c>
      <c r="J3" s="10">
        <v>500000</v>
      </c>
      <c r="K3" s="11">
        <v>5</v>
      </c>
      <c r="L3" s="11">
        <v>0.05</v>
      </c>
    </row>
    <row r="4" spans="1:12" x14ac:dyDescent="0.35">
      <c r="A4" s="4">
        <v>3339</v>
      </c>
      <c r="B4" s="5">
        <v>43726</v>
      </c>
      <c r="C4" s="6" t="s">
        <v>15</v>
      </c>
      <c r="D4" s="4" t="s">
        <v>19</v>
      </c>
      <c r="E4" s="7">
        <v>62</v>
      </c>
      <c r="F4" s="8" t="s">
        <v>17</v>
      </c>
      <c r="G4" s="4" t="s">
        <v>20</v>
      </c>
      <c r="H4" s="6" t="s">
        <v>24</v>
      </c>
      <c r="I4" s="9" t="s">
        <v>21</v>
      </c>
      <c r="J4" s="10">
        <v>2466000</v>
      </c>
      <c r="K4" s="11">
        <v>24.66</v>
      </c>
      <c r="L4" s="11">
        <v>0.24660000000000001</v>
      </c>
    </row>
    <row r="5" spans="1:12" x14ac:dyDescent="0.35">
      <c r="A5" s="4">
        <v>3340</v>
      </c>
      <c r="B5" s="5">
        <v>43742</v>
      </c>
      <c r="C5" s="6" t="s">
        <v>25</v>
      </c>
      <c r="D5" s="4" t="s">
        <v>26</v>
      </c>
      <c r="E5" s="7">
        <v>62</v>
      </c>
      <c r="F5" s="8" t="s">
        <v>17</v>
      </c>
      <c r="G5" s="4" t="s">
        <v>27</v>
      </c>
      <c r="H5" s="6" t="s">
        <v>28</v>
      </c>
      <c r="I5" s="9" t="s">
        <v>29</v>
      </c>
      <c r="J5" s="10">
        <v>20000000</v>
      </c>
      <c r="K5" s="11">
        <f t="shared" ref="K5:K26" si="0">J5/100000</f>
        <v>200</v>
      </c>
      <c r="L5" s="11">
        <f t="shared" ref="L5:L26" si="1">K5/100</f>
        <v>2</v>
      </c>
    </row>
    <row r="6" spans="1:12" x14ac:dyDescent="0.35">
      <c r="A6" s="4">
        <v>3341</v>
      </c>
      <c r="B6" s="5">
        <v>43742</v>
      </c>
      <c r="C6" s="6" t="s">
        <v>25</v>
      </c>
      <c r="D6" s="4" t="s">
        <v>30</v>
      </c>
      <c r="E6" s="7">
        <v>62</v>
      </c>
      <c r="F6" s="8" t="s">
        <v>17</v>
      </c>
      <c r="G6" s="4" t="s">
        <v>27</v>
      </c>
      <c r="H6" s="6" t="s">
        <v>31</v>
      </c>
      <c r="I6" s="9" t="s">
        <v>29</v>
      </c>
      <c r="J6" s="10">
        <v>180000000</v>
      </c>
      <c r="K6" s="11">
        <f t="shared" si="0"/>
        <v>1800</v>
      </c>
      <c r="L6" s="11">
        <f t="shared" si="1"/>
        <v>18</v>
      </c>
    </row>
    <row r="7" spans="1:12" x14ac:dyDescent="0.35">
      <c r="A7" s="4">
        <v>3342</v>
      </c>
      <c r="B7" s="5">
        <v>43754</v>
      </c>
      <c r="C7" s="6" t="s">
        <v>25</v>
      </c>
      <c r="D7" s="4" t="s">
        <v>32</v>
      </c>
      <c r="E7" s="7">
        <v>62</v>
      </c>
      <c r="F7" s="8" t="s">
        <v>17</v>
      </c>
      <c r="G7" s="4" t="s">
        <v>33</v>
      </c>
      <c r="H7" s="6" t="s">
        <v>34</v>
      </c>
      <c r="I7" s="9" t="s">
        <v>35</v>
      </c>
      <c r="J7" s="10">
        <v>9900000</v>
      </c>
      <c r="K7" s="11">
        <f t="shared" si="0"/>
        <v>99</v>
      </c>
      <c r="L7" s="11">
        <f t="shared" si="1"/>
        <v>0.99</v>
      </c>
    </row>
    <row r="8" spans="1:12" x14ac:dyDescent="0.35">
      <c r="A8" s="4">
        <v>3343</v>
      </c>
      <c r="B8" s="5">
        <v>43759</v>
      </c>
      <c r="C8" s="6" t="s">
        <v>25</v>
      </c>
      <c r="D8" s="4" t="s">
        <v>36</v>
      </c>
      <c r="E8" s="7">
        <v>62</v>
      </c>
      <c r="F8" s="8" t="s">
        <v>17</v>
      </c>
      <c r="G8" s="4" t="s">
        <v>37</v>
      </c>
      <c r="H8" s="6" t="s">
        <v>38</v>
      </c>
      <c r="I8" s="9" t="s">
        <v>39</v>
      </c>
      <c r="J8" s="10">
        <v>7500000</v>
      </c>
      <c r="K8" s="11">
        <f t="shared" si="0"/>
        <v>75</v>
      </c>
      <c r="L8" s="11">
        <f t="shared" si="1"/>
        <v>0.75</v>
      </c>
    </row>
    <row r="9" spans="1:12" x14ac:dyDescent="0.35">
      <c r="A9" s="4">
        <v>3344</v>
      </c>
      <c r="B9" s="5">
        <v>43759</v>
      </c>
      <c r="C9" s="6" t="s">
        <v>25</v>
      </c>
      <c r="D9" s="4" t="s">
        <v>40</v>
      </c>
      <c r="E9" s="7">
        <v>62</v>
      </c>
      <c r="F9" s="8" t="s">
        <v>17</v>
      </c>
      <c r="G9" s="4" t="s">
        <v>37</v>
      </c>
      <c r="H9" s="6" t="s">
        <v>41</v>
      </c>
      <c r="I9" s="9" t="s">
        <v>39</v>
      </c>
      <c r="J9" s="10">
        <v>7500000</v>
      </c>
      <c r="K9" s="11">
        <f t="shared" si="0"/>
        <v>75</v>
      </c>
      <c r="L9" s="11">
        <f t="shared" si="1"/>
        <v>0.75</v>
      </c>
    </row>
    <row r="10" spans="1:12" x14ac:dyDescent="0.35">
      <c r="A10" s="4">
        <v>3345</v>
      </c>
      <c r="B10" s="5">
        <v>43776</v>
      </c>
      <c r="C10" s="6" t="s">
        <v>42</v>
      </c>
      <c r="D10" s="4" t="s">
        <v>43</v>
      </c>
      <c r="E10" s="7">
        <v>62</v>
      </c>
      <c r="F10" s="8" t="s">
        <v>17</v>
      </c>
      <c r="G10" s="4" t="s">
        <v>44</v>
      </c>
      <c r="H10" s="6" t="s">
        <v>45</v>
      </c>
      <c r="I10" s="9" t="s">
        <v>46</v>
      </c>
      <c r="J10" s="10">
        <v>250000</v>
      </c>
      <c r="K10" s="11">
        <f t="shared" si="0"/>
        <v>2.5</v>
      </c>
      <c r="L10" s="11">
        <f t="shared" si="1"/>
        <v>2.5000000000000001E-2</v>
      </c>
    </row>
    <row r="11" spans="1:12" x14ac:dyDescent="0.35">
      <c r="A11" s="4">
        <v>3346</v>
      </c>
      <c r="B11" s="5">
        <v>43776</v>
      </c>
      <c r="C11" s="6" t="s">
        <v>42</v>
      </c>
      <c r="D11" s="4" t="s">
        <v>47</v>
      </c>
      <c r="E11" s="7">
        <v>62</v>
      </c>
      <c r="F11" s="8" t="s">
        <v>17</v>
      </c>
      <c r="G11" s="4" t="s">
        <v>48</v>
      </c>
      <c r="H11" s="6" t="s">
        <v>49</v>
      </c>
      <c r="I11" s="9" t="s">
        <v>50</v>
      </c>
      <c r="J11" s="10">
        <v>250000</v>
      </c>
      <c r="K11" s="11">
        <f t="shared" si="0"/>
        <v>2.5</v>
      </c>
      <c r="L11" s="11">
        <f t="shared" si="1"/>
        <v>2.5000000000000001E-2</v>
      </c>
    </row>
    <row r="12" spans="1:12" x14ac:dyDescent="0.35">
      <c r="A12" s="4">
        <v>3347</v>
      </c>
      <c r="B12" s="5">
        <v>43776</v>
      </c>
      <c r="C12" s="6" t="s">
        <v>42</v>
      </c>
      <c r="D12" s="4" t="s">
        <v>51</v>
      </c>
      <c r="E12" s="7">
        <v>62</v>
      </c>
      <c r="F12" s="8" t="s">
        <v>17</v>
      </c>
      <c r="G12" s="4" t="s">
        <v>52</v>
      </c>
      <c r="H12" s="6" t="s">
        <v>53</v>
      </c>
      <c r="I12" s="9" t="s">
        <v>54</v>
      </c>
      <c r="J12" s="10">
        <v>1000000</v>
      </c>
      <c r="K12" s="11">
        <f t="shared" si="0"/>
        <v>10</v>
      </c>
      <c r="L12" s="11">
        <f t="shared" si="1"/>
        <v>0.1</v>
      </c>
    </row>
    <row r="13" spans="1:12" x14ac:dyDescent="0.35">
      <c r="A13" s="4">
        <v>3348</v>
      </c>
      <c r="B13" s="5">
        <v>43776</v>
      </c>
      <c r="C13" s="6" t="s">
        <v>42</v>
      </c>
      <c r="D13" s="4" t="s">
        <v>55</v>
      </c>
      <c r="E13" s="7">
        <v>62</v>
      </c>
      <c r="F13" s="8" t="s">
        <v>17</v>
      </c>
      <c r="G13" s="4" t="s">
        <v>56</v>
      </c>
      <c r="H13" s="6" t="s">
        <v>57</v>
      </c>
      <c r="I13" s="9" t="s">
        <v>58</v>
      </c>
      <c r="J13" s="10">
        <v>250000</v>
      </c>
      <c r="K13" s="11">
        <f t="shared" si="0"/>
        <v>2.5</v>
      </c>
      <c r="L13" s="11">
        <f t="shared" si="1"/>
        <v>2.5000000000000001E-2</v>
      </c>
    </row>
    <row r="14" spans="1:12" x14ac:dyDescent="0.35">
      <c r="A14" s="4">
        <v>3349</v>
      </c>
      <c r="B14" s="5">
        <v>43776</v>
      </c>
      <c r="C14" s="6" t="s">
        <v>42</v>
      </c>
      <c r="D14" s="4" t="s">
        <v>59</v>
      </c>
      <c r="E14" s="7">
        <v>62</v>
      </c>
      <c r="F14" s="8" t="s">
        <v>17</v>
      </c>
      <c r="G14" s="4" t="s">
        <v>60</v>
      </c>
      <c r="H14" s="6" t="s">
        <v>61</v>
      </c>
      <c r="I14" s="9" t="s">
        <v>62</v>
      </c>
      <c r="J14" s="10">
        <v>500000</v>
      </c>
      <c r="K14" s="11">
        <f t="shared" si="0"/>
        <v>5</v>
      </c>
      <c r="L14" s="11">
        <f t="shared" si="1"/>
        <v>0.05</v>
      </c>
    </row>
    <row r="15" spans="1:12" x14ac:dyDescent="0.35">
      <c r="A15" s="4">
        <v>3350</v>
      </c>
      <c r="B15" s="5">
        <v>43776</v>
      </c>
      <c r="C15" s="6" t="s">
        <v>42</v>
      </c>
      <c r="D15" s="4" t="s">
        <v>63</v>
      </c>
      <c r="E15" s="7">
        <v>62</v>
      </c>
      <c r="F15" s="8" t="s">
        <v>17</v>
      </c>
      <c r="G15" s="4" t="s">
        <v>64</v>
      </c>
      <c r="H15" s="6" t="s">
        <v>65</v>
      </c>
      <c r="I15" s="9" t="s">
        <v>66</v>
      </c>
      <c r="J15" s="10">
        <v>750000</v>
      </c>
      <c r="K15" s="11">
        <f t="shared" si="0"/>
        <v>7.5</v>
      </c>
      <c r="L15" s="11">
        <f t="shared" si="1"/>
        <v>7.4999999999999997E-2</v>
      </c>
    </row>
    <row r="16" spans="1:12" x14ac:dyDescent="0.35">
      <c r="A16" s="4">
        <v>3351</v>
      </c>
      <c r="B16" s="5">
        <v>43776</v>
      </c>
      <c r="C16" s="6" t="s">
        <v>42</v>
      </c>
      <c r="D16" s="4" t="s">
        <v>67</v>
      </c>
      <c r="E16" s="7">
        <v>62</v>
      </c>
      <c r="F16" s="8" t="s">
        <v>17</v>
      </c>
      <c r="G16" s="4" t="s">
        <v>68</v>
      </c>
      <c r="H16" s="6" t="s">
        <v>69</v>
      </c>
      <c r="I16" s="9" t="s">
        <v>70</v>
      </c>
      <c r="J16" s="10">
        <v>750000</v>
      </c>
      <c r="K16" s="11">
        <f t="shared" si="0"/>
        <v>7.5</v>
      </c>
      <c r="L16" s="11">
        <f t="shared" si="1"/>
        <v>7.4999999999999997E-2</v>
      </c>
    </row>
    <row r="17" spans="1:12" x14ac:dyDescent="0.35">
      <c r="A17" s="4">
        <v>3352</v>
      </c>
      <c r="B17" s="5">
        <v>43776</v>
      </c>
      <c r="C17" s="6" t="s">
        <v>42</v>
      </c>
      <c r="D17" s="4" t="s">
        <v>71</v>
      </c>
      <c r="E17" s="7">
        <v>62</v>
      </c>
      <c r="F17" s="8" t="s">
        <v>17</v>
      </c>
      <c r="G17" s="4" t="s">
        <v>72</v>
      </c>
      <c r="H17" s="6" t="s">
        <v>73</v>
      </c>
      <c r="I17" s="9" t="s">
        <v>74</v>
      </c>
      <c r="J17" s="10">
        <v>750000</v>
      </c>
      <c r="K17" s="11">
        <f t="shared" si="0"/>
        <v>7.5</v>
      </c>
      <c r="L17" s="11">
        <f t="shared" si="1"/>
        <v>7.4999999999999997E-2</v>
      </c>
    </row>
    <row r="18" spans="1:12" x14ac:dyDescent="0.35">
      <c r="A18" s="4">
        <v>3353</v>
      </c>
      <c r="B18" s="5">
        <v>43777</v>
      </c>
      <c r="C18" s="6" t="s">
        <v>42</v>
      </c>
      <c r="D18" s="4" t="s">
        <v>75</v>
      </c>
      <c r="E18" s="7">
        <v>62</v>
      </c>
      <c r="F18" s="8" t="s">
        <v>17</v>
      </c>
      <c r="G18" s="4" t="s">
        <v>44</v>
      </c>
      <c r="H18" s="6" t="s">
        <v>76</v>
      </c>
      <c r="I18" s="9" t="s">
        <v>46</v>
      </c>
      <c r="J18" s="10">
        <v>2500000</v>
      </c>
      <c r="K18" s="11">
        <f t="shared" si="0"/>
        <v>25</v>
      </c>
      <c r="L18" s="11">
        <f t="shared" si="1"/>
        <v>0.25</v>
      </c>
    </row>
    <row r="19" spans="1:12" x14ac:dyDescent="0.35">
      <c r="A19" s="4">
        <v>3354</v>
      </c>
      <c r="B19" s="5">
        <v>43777</v>
      </c>
      <c r="C19" s="6" t="s">
        <v>42</v>
      </c>
      <c r="D19" s="4" t="s">
        <v>77</v>
      </c>
      <c r="E19" s="7">
        <v>62</v>
      </c>
      <c r="F19" s="8" t="s">
        <v>17</v>
      </c>
      <c r="G19" s="4" t="s">
        <v>48</v>
      </c>
      <c r="H19" s="6" t="s">
        <v>78</v>
      </c>
      <c r="I19" s="9" t="s">
        <v>50</v>
      </c>
      <c r="J19" s="10">
        <v>2500000</v>
      </c>
      <c r="K19" s="11">
        <f t="shared" si="0"/>
        <v>25</v>
      </c>
      <c r="L19" s="11">
        <f t="shared" si="1"/>
        <v>0.25</v>
      </c>
    </row>
    <row r="20" spans="1:12" x14ac:dyDescent="0.35">
      <c r="A20" s="4">
        <v>3355</v>
      </c>
      <c r="B20" s="5">
        <v>43777</v>
      </c>
      <c r="C20" s="6" t="s">
        <v>42</v>
      </c>
      <c r="D20" s="4" t="s">
        <v>79</v>
      </c>
      <c r="E20" s="7">
        <v>62</v>
      </c>
      <c r="F20" s="8" t="s">
        <v>17</v>
      </c>
      <c r="G20" s="4" t="s">
        <v>52</v>
      </c>
      <c r="H20" s="6" t="s">
        <v>80</v>
      </c>
      <c r="I20" s="9" t="s">
        <v>54</v>
      </c>
      <c r="J20" s="10">
        <v>10000000</v>
      </c>
      <c r="K20" s="11">
        <f t="shared" si="0"/>
        <v>100</v>
      </c>
      <c r="L20" s="11">
        <f t="shared" si="1"/>
        <v>1</v>
      </c>
    </row>
    <row r="21" spans="1:12" x14ac:dyDescent="0.35">
      <c r="A21" s="4">
        <v>3356</v>
      </c>
      <c r="B21" s="5">
        <v>43777</v>
      </c>
      <c r="C21" s="6" t="s">
        <v>42</v>
      </c>
      <c r="D21" s="4" t="s">
        <v>81</v>
      </c>
      <c r="E21" s="7">
        <v>62</v>
      </c>
      <c r="F21" s="8" t="s">
        <v>17</v>
      </c>
      <c r="G21" s="4" t="s">
        <v>56</v>
      </c>
      <c r="H21" s="6" t="s">
        <v>82</v>
      </c>
      <c r="I21" s="9" t="s">
        <v>58</v>
      </c>
      <c r="J21" s="10">
        <v>2500000</v>
      </c>
      <c r="K21" s="11">
        <f t="shared" si="0"/>
        <v>25</v>
      </c>
      <c r="L21" s="11">
        <f t="shared" si="1"/>
        <v>0.25</v>
      </c>
    </row>
    <row r="22" spans="1:12" x14ac:dyDescent="0.35">
      <c r="A22" s="4">
        <v>3357</v>
      </c>
      <c r="B22" s="5">
        <v>43777</v>
      </c>
      <c r="C22" s="6" t="s">
        <v>42</v>
      </c>
      <c r="D22" s="4" t="s">
        <v>83</v>
      </c>
      <c r="E22" s="7">
        <v>62</v>
      </c>
      <c r="F22" s="8" t="s">
        <v>17</v>
      </c>
      <c r="G22" s="4" t="s">
        <v>60</v>
      </c>
      <c r="H22" s="6" t="s">
        <v>84</v>
      </c>
      <c r="I22" s="9" t="s">
        <v>62</v>
      </c>
      <c r="J22" s="10">
        <v>5000000</v>
      </c>
      <c r="K22" s="11">
        <f t="shared" si="0"/>
        <v>50</v>
      </c>
      <c r="L22" s="11">
        <f t="shared" si="1"/>
        <v>0.5</v>
      </c>
    </row>
    <row r="23" spans="1:12" x14ac:dyDescent="0.35">
      <c r="A23" s="4">
        <v>3358</v>
      </c>
      <c r="B23" s="5">
        <v>43777</v>
      </c>
      <c r="C23" s="6" t="s">
        <v>42</v>
      </c>
      <c r="D23" s="4" t="s">
        <v>85</v>
      </c>
      <c r="E23" s="7">
        <v>62</v>
      </c>
      <c r="F23" s="8" t="s">
        <v>17</v>
      </c>
      <c r="G23" s="4" t="s">
        <v>64</v>
      </c>
      <c r="H23" s="6" t="s">
        <v>86</v>
      </c>
      <c r="I23" s="9" t="s">
        <v>66</v>
      </c>
      <c r="J23" s="10">
        <v>7500000</v>
      </c>
      <c r="K23" s="11">
        <f t="shared" si="0"/>
        <v>75</v>
      </c>
      <c r="L23" s="11">
        <f t="shared" si="1"/>
        <v>0.75</v>
      </c>
    </row>
    <row r="24" spans="1:12" x14ac:dyDescent="0.35">
      <c r="A24" s="4">
        <v>3359</v>
      </c>
      <c r="B24" s="5">
        <v>43777</v>
      </c>
      <c r="C24" s="6" t="s">
        <v>42</v>
      </c>
      <c r="D24" s="4" t="s">
        <v>87</v>
      </c>
      <c r="E24" s="7">
        <v>62</v>
      </c>
      <c r="F24" s="8" t="s">
        <v>17</v>
      </c>
      <c r="G24" s="4" t="s">
        <v>68</v>
      </c>
      <c r="H24" s="6" t="s">
        <v>88</v>
      </c>
      <c r="I24" s="9" t="s">
        <v>70</v>
      </c>
      <c r="J24" s="10">
        <v>7500000</v>
      </c>
      <c r="K24" s="11">
        <f t="shared" si="0"/>
        <v>75</v>
      </c>
      <c r="L24" s="11">
        <f t="shared" si="1"/>
        <v>0.75</v>
      </c>
    </row>
    <row r="25" spans="1:12" x14ac:dyDescent="0.35">
      <c r="A25" s="4">
        <v>3360</v>
      </c>
      <c r="B25" s="5">
        <v>43777</v>
      </c>
      <c r="C25" s="6" t="s">
        <v>42</v>
      </c>
      <c r="D25" s="4" t="s">
        <v>89</v>
      </c>
      <c r="E25" s="7">
        <v>62</v>
      </c>
      <c r="F25" s="8" t="s">
        <v>17</v>
      </c>
      <c r="G25" s="4" t="s">
        <v>72</v>
      </c>
      <c r="H25" s="6" t="s">
        <v>90</v>
      </c>
      <c r="I25" s="9" t="s">
        <v>74</v>
      </c>
      <c r="J25" s="10">
        <v>7500000</v>
      </c>
      <c r="K25" s="11">
        <f t="shared" si="0"/>
        <v>75</v>
      </c>
      <c r="L25" s="11">
        <f t="shared" si="1"/>
        <v>0.75</v>
      </c>
    </row>
    <row r="26" spans="1:12" x14ac:dyDescent="0.35">
      <c r="A26" s="4">
        <v>3361</v>
      </c>
      <c r="B26" s="5">
        <v>43817</v>
      </c>
      <c r="C26" s="6" t="s">
        <v>91</v>
      </c>
      <c r="D26" s="4" t="s">
        <v>92</v>
      </c>
      <c r="E26" s="7">
        <v>62</v>
      </c>
      <c r="F26" s="8" t="s">
        <v>17</v>
      </c>
      <c r="G26" s="4" t="s">
        <v>93</v>
      </c>
      <c r="H26" s="6" t="s">
        <v>94</v>
      </c>
      <c r="I26" s="9" t="s">
        <v>95</v>
      </c>
      <c r="J26" s="10">
        <v>9900000</v>
      </c>
      <c r="K26" s="11">
        <f t="shared" si="0"/>
        <v>99</v>
      </c>
      <c r="L26" s="11">
        <f t="shared" si="1"/>
        <v>0.99</v>
      </c>
    </row>
  </sheetData>
  <conditionalFormatting sqref="D1">
    <cfRule type="duplicateValues" dxfId="0" priority="1"/>
  </conditionalFormatting>
  <pageMargins left="0.7" right="0.7" top="0.75" bottom="0.75" header="0.3" footer="0.3"/>
  <pageSetup paperSize="0" orientation="portrait" horizontalDpi="0" verticalDpi="0" copie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Manjunath HL</dc:creator>
  <cp:lastModifiedBy>Manjunath HL</cp:lastModifiedBy>
  <dcterms:created xsi:type="dcterms:W3CDTF">2019-07-02T04:46:27Z</dcterms:created>
  <dcterms:modified xsi:type="dcterms:W3CDTF">2020-01-28T05:09:25Z</dcterms:modified>
</cp:coreProperties>
</file>