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esktop\BPR Q1 Q2 Q3\Jobcode Q1 Q2 Q3\"/>
    </mc:Choice>
  </mc:AlternateContent>
  <bookViews>
    <workbookView xWindow="0" yWindow="0" windowWidth="19200" windowHeight="776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8" i="1" l="1"/>
  <c r="L28" i="1" s="1"/>
  <c r="L27" i="1"/>
  <c r="K27" i="1"/>
  <c r="K26" i="1"/>
  <c r="L26" i="1" s="1"/>
  <c r="K25" i="1"/>
  <c r="L25" i="1" s="1"/>
  <c r="K24" i="1"/>
  <c r="L24" i="1" s="1"/>
  <c r="L23" i="1"/>
  <c r="K23" i="1"/>
  <c r="K22" i="1"/>
  <c r="L22" i="1" s="1"/>
  <c r="K21" i="1"/>
  <c r="L21" i="1" s="1"/>
  <c r="K20" i="1"/>
  <c r="L20" i="1" s="1"/>
  <c r="L19" i="1"/>
  <c r="K19" i="1"/>
  <c r="K18" i="1"/>
  <c r="L18" i="1" s="1"/>
  <c r="K17" i="1"/>
  <c r="L17" i="1" s="1"/>
  <c r="K16" i="1"/>
  <c r="L16" i="1" s="1"/>
  <c r="L15" i="1"/>
  <c r="K15" i="1"/>
  <c r="K14" i="1"/>
  <c r="L14" i="1" s="1"/>
  <c r="K13" i="1"/>
  <c r="L13" i="1" s="1"/>
  <c r="K12" i="1"/>
  <c r="L12" i="1" s="1"/>
  <c r="L11" i="1"/>
  <c r="K11" i="1"/>
  <c r="K10" i="1"/>
  <c r="L10" i="1" s="1"/>
  <c r="K9" i="1"/>
  <c r="L9" i="1" s="1"/>
  <c r="K8" i="1"/>
  <c r="L8" i="1" s="1"/>
  <c r="L7" i="1"/>
  <c r="K7" i="1"/>
  <c r="K6" i="1"/>
  <c r="L6" i="1" s="1"/>
  <c r="K5" i="1"/>
  <c r="L5" i="1" s="1"/>
  <c r="K2" i="1"/>
  <c r="L2" i="1" s="1"/>
</calcChain>
</file>

<file path=xl/sharedStrings.xml><?xml version="1.0" encoding="utf-8"?>
<sst xmlns="http://schemas.openxmlformats.org/spreadsheetml/2006/main" count="174" uniqueCount="95">
  <si>
    <t>SL No</t>
  </si>
  <si>
    <t>Date</t>
  </si>
  <si>
    <t>Month</t>
  </si>
  <si>
    <t>Job_Code</t>
  </si>
  <si>
    <t>Ward_No</t>
  </si>
  <si>
    <t>Ward_Name</t>
  </si>
  <si>
    <t>P_Code</t>
  </si>
  <si>
    <t>Job_Description</t>
  </si>
  <si>
    <t>Budget_Head</t>
  </si>
  <si>
    <t>Amount in Rs.</t>
  </si>
  <si>
    <t>Amount in Lakhs.</t>
  </si>
  <si>
    <t>Amount in Cr.</t>
  </si>
  <si>
    <t>May</t>
  </si>
  <si>
    <t>P3644</t>
  </si>
  <si>
    <t>Deputy Chief Minister discretionary grants under Mukhyamanthrigala Nava Bengaluru Yojane</t>
  </si>
  <si>
    <t>064-20-000001</t>
  </si>
  <si>
    <t>Raj Mahal Guttahalli</t>
  </si>
  <si>
    <t>July</t>
  </si>
  <si>
    <t>064-20-000002</t>
  </si>
  <si>
    <t>P3075</t>
  </si>
  <si>
    <t>Special comprehensive development works in Bangalore city (Bangalore city in charge Minister Discretionary Grants)</t>
  </si>
  <si>
    <t>September</t>
  </si>
  <si>
    <t>064-20-000003</t>
  </si>
  <si>
    <t>P0300</t>
  </si>
  <si>
    <t>M and R to Street Lights - Replacement of Burnt Bulbs etc. (Package)</t>
  </si>
  <si>
    <t>Development Works In Rajmahal Guttahalli Main Roads And Cross Roads In Ward No 64</t>
  </si>
  <si>
    <t>Development And Maintenance Of Cauvery Island, Guttahalli Island On Bellary Road (Ward No-64)</t>
  </si>
  <si>
    <t>Operation And Maintenance Of Street Lights At Rajmahalguttahalli In Ward No- 64.</t>
  </si>
  <si>
    <t>October</t>
  </si>
  <si>
    <t>064-20-000004</t>
  </si>
  <si>
    <t>P3744</t>
  </si>
  <si>
    <t>Package-1 Comprehensive Development Of Roads And Footpath In 15th Cross And 4th Main Vaiyalkaval Approved Action Plan Vide Sl No. 593, 1698 And 1700 In Annexure-2</t>
  </si>
  <si>
    <t>CM Nava Nagarothana- Road Development</t>
  </si>
  <si>
    <t>064-20-000005</t>
  </si>
  <si>
    <t>P3748</t>
  </si>
  <si>
    <t>Package-8 Construction Of Super Speciality Hospital At Kc General Malleshwaram Approved Action Plan Vide Sl No. 264 In Annexure-6</t>
  </si>
  <si>
    <t>CM Nava Nagarothana- Buildings, Parks, Playgrounds, Hospitals and Other Works</t>
  </si>
  <si>
    <t>064-20-000006</t>
  </si>
  <si>
    <t>Package- 12 Comprehensive Development Of Playground And Multipurpose Building In Malleshwaram Division Ward No 64, 66, 35 Approved Action Plan Vide Sl No. 256, 257, 262 In Annexure-6</t>
  </si>
  <si>
    <t>064-20-000008</t>
  </si>
  <si>
    <t>P1802</t>
  </si>
  <si>
    <t>Providing Drinking Water Scheme In Swimming Pool Extension And Surrounding Area In Ward No 64</t>
  </si>
  <si>
    <t>Water Supply New Areas</t>
  </si>
  <si>
    <t>064-20-000007</t>
  </si>
  <si>
    <t>Providing Drinking Water Scheme In Palace Guttahalli And Surrounding Area In Ward No 64</t>
  </si>
  <si>
    <t>November</t>
  </si>
  <si>
    <t>064-20-000009</t>
  </si>
  <si>
    <t>P0294</t>
  </si>
  <si>
    <t>Repairs To Electrical Installation At P G Halli Maternity Home In Ward No 64</t>
  </si>
  <si>
    <t>M and R to Electrical Inst in BMP Buildings, Schools, M.Homes, Community Halls, Markets and Others</t>
  </si>
  <si>
    <t>December</t>
  </si>
  <si>
    <t>064-20-000013</t>
  </si>
  <si>
    <t>P2021</t>
  </si>
  <si>
    <t>Construction Of Individual Houses For Sc/St Beneficiary In Ward 64 Venkatesh D P # 8 8th Cross Jabbar Block Bangalore-03</t>
  </si>
  <si>
    <t>Purchase of Land and Construction of Houses, Hostels, Ambedkar Bhavan (Incl Prev yr Bal. Bills)</t>
  </si>
  <si>
    <t>064-20-000012</t>
  </si>
  <si>
    <t>Construction Of Individual Houses For Sc/St Beneficiary In Ward 64 Jayavelu #54 2nd Cross Muniveerappa Block Palace Guttahalli Bangalore-03</t>
  </si>
  <si>
    <t>064-20-000011</t>
  </si>
  <si>
    <t>Construction Of Individual Houses For Sc/St Beneficiary In Ward 64 Usha B #19/26/2b Channa Krishnappa Street Rajmahal Guttahalli Bangalore-03</t>
  </si>
  <si>
    <t>064-20-000010</t>
  </si>
  <si>
    <t>Construction Of Individual Houses For Sc/St Beneficiary In Ward 64 R Mani S/O Rajagopal #14 A D Block 1st Main Road Bangalore-03</t>
  </si>
  <si>
    <t>064-20-000018</t>
  </si>
  <si>
    <t>P2340</t>
  </si>
  <si>
    <t>Construction Of Individual Houses For Bcm Beneficiary In Ward 64 R Devaraj S/O Ramaswamy # 5 1st Main Road Muniveerappa Block Bangalore-03</t>
  </si>
  <si>
    <t>Construction of houses for backward classes and minorites and EWS</t>
  </si>
  <si>
    <t>064-20-000017</t>
  </si>
  <si>
    <t>Construction Of Individual Houses For Bcm Beneficiary In Ward 64 Zaffar Ahmed # 72 3rd Cross P G Halli Bangalore-03</t>
  </si>
  <si>
    <t>064-20-000016</t>
  </si>
  <si>
    <t>Construction Of Individual Houses For Bcm Beneficiary In Ward In Ward 64 Khatun Bee # 39 2nd Cross Muniveerappa Block Bangalore-03</t>
  </si>
  <si>
    <t>064-20-000015</t>
  </si>
  <si>
    <t>Construction Of Individual Houses For Bcm Beneficiary In Ward In Ward 64 Rukmani V W/O Ramakrishna G N # 9 Old No 10 15th Cross Maruthi Layout Palace Guttahalli Bangalore-03</t>
  </si>
  <si>
    <t>064-20-000014</t>
  </si>
  <si>
    <t>Construction Of Individual Houses For Bcm Beneficiary In Ward In Ward 64 Sulochana Bin Yuvaraj # 15/1 1st Cross Muniveerappa Block Palace Guttahalli Bangalore-03</t>
  </si>
  <si>
    <t>064-20-000020</t>
  </si>
  <si>
    <t>P3374</t>
  </si>
  <si>
    <t>Emmergency Works In Ward No. 64</t>
  </si>
  <si>
    <t>Maintenance of BBMP Parks East, West and South Zone Rs.10Cr each</t>
  </si>
  <si>
    <t>064-20-000019</t>
  </si>
  <si>
    <t>Medians, Circles, Island And Parks Related Civil Works Ward No 64</t>
  </si>
  <si>
    <t>064-20-000022</t>
  </si>
  <si>
    <t>P3726</t>
  </si>
  <si>
    <t>Development And Improvements Of Re-Asphalting And Cc Roads Drains And Footpaths In Palace Guttahalli Surrouding Areas In Ward No 64 Rajmahall Guttahalli</t>
  </si>
  <si>
    <t>Zonal Public Works - POW Works -60per for Annual Maintenance and Re-asphalting of roads in Ward jurisdiction -Escrow Account - Old Ward Rs.1.20 Cr per ward and Rs.1.80 Cr for new wards</t>
  </si>
  <si>
    <t>064-20-000021</t>
  </si>
  <si>
    <t>Development And Improvements Of Re-Asphalting And Cc Roads Drains And Footpaths In Swimming Pool Extension Surrouding Areas In Ward No 64 Rajmahall Guttahalli</t>
  </si>
  <si>
    <t>064-20-000027</t>
  </si>
  <si>
    <t>Maintenance Of Vyalikaval Foot Ball Ground Park In Ward No 64</t>
  </si>
  <si>
    <t>064-20-000026</t>
  </si>
  <si>
    <t>Maintenance Of Swimming Pool Park, 10th Cross Ward Office In Ward No 64</t>
  </si>
  <si>
    <t>064-20-000025</t>
  </si>
  <si>
    <t>Maintenance Of Dathathreya Temple Park In Ward No 64</t>
  </si>
  <si>
    <t>064-20-000024</t>
  </si>
  <si>
    <t>Palace Guttahalli Island Park Bellari Road In Ward No 64</t>
  </si>
  <si>
    <t>064-20-000023</t>
  </si>
  <si>
    <t>Maintenance Of Ananthakrishna Rao Park , Kodandaramapura In Ward No 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</si>
</sst>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5" fontId="2" fillId="0" borderId="1" xfId="0" applyNumberFormat="1" applyFont="1" applyBorder="1" applyAlignment="1">
      <alignment horizontal="center" vertical="center"/>
    </xf>
    <xf numFmtId="15" fontId="2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2" fontId="2" fillId="0" borderId="1" xfId="0" applyNumberFormat="1" applyFont="1" applyBorder="1" applyAlignment="1">
      <alignment vertical="center"/>
    </xf>
    <xf numFmtId="0" fontId="2" fillId="0" borderId="1" xfId="0" applyFont="1" applyBorder="1"/>
    <xf numFmtId="2" fontId="2" fillId="0" borderId="1" xfId="0" applyNumberFormat="1" applyFont="1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"/>
  <sheetViews>
    <sheetView tabSelected="1" workbookViewId="0">
      <selection activeCell="A2" sqref="A2:L28"/>
    </sheetView>
  </sheetViews>
  <sheetFormatPr defaultRowHeight="14.5" x14ac:dyDescent="0.35"/>
  <cols>
    <col min="1" max="1" width="5.453125" bestFit="1" customWidth="1"/>
    <col min="2" max="2" width="9.54296875" bestFit="1" customWidth="1"/>
    <col min="3" max="3" width="6.26953125" bestFit="1" customWidth="1"/>
    <col min="4" max="4" width="13.26953125" bestFit="1" customWidth="1"/>
    <col min="6" max="6" width="16.26953125" bestFit="1" customWidth="1"/>
    <col min="8" max="8" width="36.26953125" customWidth="1"/>
    <col min="9" max="9" width="42.81640625" bestFit="1" customWidth="1"/>
    <col min="10" max="10" width="11.81640625" bestFit="1" customWidth="1"/>
  </cols>
  <sheetData>
    <row r="1" spans="1:12" ht="26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2" t="s">
        <v>7</v>
      </c>
      <c r="I1" s="2" t="s">
        <v>8</v>
      </c>
      <c r="J1" s="1" t="s">
        <v>9</v>
      </c>
      <c r="K1" s="3" t="s">
        <v>10</v>
      </c>
      <c r="L1" s="3" t="s">
        <v>11</v>
      </c>
    </row>
    <row r="2" spans="1:12" x14ac:dyDescent="0.35">
      <c r="A2" s="4">
        <v>3374</v>
      </c>
      <c r="B2" s="5">
        <v>43612</v>
      </c>
      <c r="C2" s="6" t="s">
        <v>12</v>
      </c>
      <c r="D2" s="4" t="s">
        <v>15</v>
      </c>
      <c r="E2" s="7">
        <v>64</v>
      </c>
      <c r="F2" s="8" t="s">
        <v>16</v>
      </c>
      <c r="G2" s="4" t="s">
        <v>13</v>
      </c>
      <c r="H2" s="9" t="s">
        <v>25</v>
      </c>
      <c r="I2" s="10" t="s">
        <v>14</v>
      </c>
      <c r="J2" s="11">
        <v>70000000</v>
      </c>
      <c r="K2" s="11">
        <f>J2/100000</f>
        <v>700</v>
      </c>
      <c r="L2" s="11">
        <f>K2/100</f>
        <v>7</v>
      </c>
    </row>
    <row r="3" spans="1:12" x14ac:dyDescent="0.35">
      <c r="A3" s="4">
        <v>3375</v>
      </c>
      <c r="B3" s="5">
        <v>43669</v>
      </c>
      <c r="C3" s="12" t="s">
        <v>17</v>
      </c>
      <c r="D3" s="4" t="s">
        <v>18</v>
      </c>
      <c r="E3" s="7">
        <v>64</v>
      </c>
      <c r="F3" s="8" t="s">
        <v>16</v>
      </c>
      <c r="G3" s="4" t="s">
        <v>19</v>
      </c>
      <c r="H3" s="12" t="s">
        <v>26</v>
      </c>
      <c r="I3" s="10" t="s">
        <v>20</v>
      </c>
      <c r="J3" s="11">
        <v>7000000</v>
      </c>
      <c r="K3" s="13">
        <v>70</v>
      </c>
      <c r="L3" s="13">
        <v>0.7</v>
      </c>
    </row>
    <row r="4" spans="1:12" x14ac:dyDescent="0.35">
      <c r="A4" s="4">
        <v>3376</v>
      </c>
      <c r="B4" s="5">
        <v>43729</v>
      </c>
      <c r="C4" s="12" t="s">
        <v>21</v>
      </c>
      <c r="D4" s="4" t="s">
        <v>22</v>
      </c>
      <c r="E4" s="7">
        <v>64</v>
      </c>
      <c r="F4" s="8" t="s">
        <v>16</v>
      </c>
      <c r="G4" s="4" t="s">
        <v>23</v>
      </c>
      <c r="H4" s="12" t="s">
        <v>27</v>
      </c>
      <c r="I4" s="10" t="s">
        <v>24</v>
      </c>
      <c r="J4" s="11">
        <v>1500000</v>
      </c>
      <c r="K4" s="13">
        <v>15</v>
      </c>
      <c r="L4" s="13">
        <v>0.15</v>
      </c>
    </row>
    <row r="5" spans="1:12" x14ac:dyDescent="0.35">
      <c r="A5" s="4">
        <v>3377</v>
      </c>
      <c r="B5" s="5">
        <v>43749</v>
      </c>
      <c r="C5" s="12" t="s">
        <v>28</v>
      </c>
      <c r="D5" s="4" t="s">
        <v>29</v>
      </c>
      <c r="E5" s="7">
        <v>64</v>
      </c>
      <c r="F5" s="8" t="s">
        <v>16</v>
      </c>
      <c r="G5" s="4" t="s">
        <v>30</v>
      </c>
      <c r="H5" s="12" t="s">
        <v>31</v>
      </c>
      <c r="I5" s="10" t="s">
        <v>32</v>
      </c>
      <c r="J5" s="11">
        <v>150000000</v>
      </c>
      <c r="K5" s="13">
        <f t="shared" ref="K5:K28" si="0">J5/100000</f>
        <v>1500</v>
      </c>
      <c r="L5" s="13">
        <f t="shared" ref="L5:L28" si="1">K5/100</f>
        <v>15</v>
      </c>
    </row>
    <row r="6" spans="1:12" x14ac:dyDescent="0.35">
      <c r="A6" s="4">
        <v>3378</v>
      </c>
      <c r="B6" s="5">
        <v>43749</v>
      </c>
      <c r="C6" s="12" t="s">
        <v>28</v>
      </c>
      <c r="D6" s="4" t="s">
        <v>33</v>
      </c>
      <c r="E6" s="7">
        <v>64</v>
      </c>
      <c r="F6" s="8" t="s">
        <v>16</v>
      </c>
      <c r="G6" s="4" t="s">
        <v>34</v>
      </c>
      <c r="H6" s="12" t="s">
        <v>35</v>
      </c>
      <c r="I6" s="10" t="s">
        <v>36</v>
      </c>
      <c r="J6" s="11">
        <v>150000000</v>
      </c>
      <c r="K6" s="13">
        <f t="shared" si="0"/>
        <v>1500</v>
      </c>
      <c r="L6" s="13">
        <f t="shared" si="1"/>
        <v>15</v>
      </c>
    </row>
    <row r="7" spans="1:12" x14ac:dyDescent="0.35">
      <c r="A7" s="4">
        <v>3379</v>
      </c>
      <c r="B7" s="5">
        <v>43749</v>
      </c>
      <c r="C7" s="12" t="s">
        <v>28</v>
      </c>
      <c r="D7" s="4" t="s">
        <v>37</v>
      </c>
      <c r="E7" s="7">
        <v>64</v>
      </c>
      <c r="F7" s="8" t="s">
        <v>16</v>
      </c>
      <c r="G7" s="4" t="s">
        <v>34</v>
      </c>
      <c r="H7" s="12" t="s">
        <v>38</v>
      </c>
      <c r="I7" s="10" t="s">
        <v>36</v>
      </c>
      <c r="J7" s="11">
        <v>100000000</v>
      </c>
      <c r="K7" s="13">
        <f t="shared" si="0"/>
        <v>1000</v>
      </c>
      <c r="L7" s="13">
        <f t="shared" si="1"/>
        <v>10</v>
      </c>
    </row>
    <row r="8" spans="1:12" x14ac:dyDescent="0.35">
      <c r="A8" s="4">
        <v>3380</v>
      </c>
      <c r="B8" s="5">
        <v>43766</v>
      </c>
      <c r="C8" s="12" t="s">
        <v>28</v>
      </c>
      <c r="D8" s="4" t="s">
        <v>39</v>
      </c>
      <c r="E8" s="7">
        <v>64</v>
      </c>
      <c r="F8" s="8" t="s">
        <v>16</v>
      </c>
      <c r="G8" s="4" t="s">
        <v>40</v>
      </c>
      <c r="H8" s="12" t="s">
        <v>41</v>
      </c>
      <c r="I8" s="10" t="s">
        <v>42</v>
      </c>
      <c r="J8" s="11">
        <v>1000000</v>
      </c>
      <c r="K8" s="13">
        <f t="shared" si="0"/>
        <v>10</v>
      </c>
      <c r="L8" s="13">
        <f t="shared" si="1"/>
        <v>0.1</v>
      </c>
    </row>
    <row r="9" spans="1:12" x14ac:dyDescent="0.35">
      <c r="A9" s="4">
        <v>3381</v>
      </c>
      <c r="B9" s="5">
        <v>43766</v>
      </c>
      <c r="C9" s="12" t="s">
        <v>28</v>
      </c>
      <c r="D9" s="4" t="s">
        <v>43</v>
      </c>
      <c r="E9" s="7">
        <v>64</v>
      </c>
      <c r="F9" s="8" t="s">
        <v>16</v>
      </c>
      <c r="G9" s="4" t="s">
        <v>40</v>
      </c>
      <c r="H9" s="12" t="s">
        <v>44</v>
      </c>
      <c r="I9" s="10" t="s">
        <v>42</v>
      </c>
      <c r="J9" s="11">
        <v>1000000</v>
      </c>
      <c r="K9" s="13">
        <f t="shared" si="0"/>
        <v>10</v>
      </c>
      <c r="L9" s="13">
        <f t="shared" si="1"/>
        <v>0.1</v>
      </c>
    </row>
    <row r="10" spans="1:12" x14ac:dyDescent="0.35">
      <c r="A10" s="4">
        <v>3382</v>
      </c>
      <c r="B10" s="5">
        <v>43785</v>
      </c>
      <c r="C10" s="12" t="s">
        <v>45</v>
      </c>
      <c r="D10" s="4" t="s">
        <v>46</v>
      </c>
      <c r="E10" s="7">
        <v>64</v>
      </c>
      <c r="F10" s="8" t="s">
        <v>16</v>
      </c>
      <c r="G10" s="4" t="s">
        <v>47</v>
      </c>
      <c r="H10" s="12" t="s">
        <v>48</v>
      </c>
      <c r="I10" s="10" t="s">
        <v>49</v>
      </c>
      <c r="J10" s="11">
        <v>500000</v>
      </c>
      <c r="K10" s="13">
        <f t="shared" si="0"/>
        <v>5</v>
      </c>
      <c r="L10" s="13">
        <f t="shared" si="1"/>
        <v>0.05</v>
      </c>
    </row>
    <row r="11" spans="1:12" x14ac:dyDescent="0.35">
      <c r="A11" s="4">
        <v>3383</v>
      </c>
      <c r="B11" s="5">
        <v>43820</v>
      </c>
      <c r="C11" s="12" t="s">
        <v>50</v>
      </c>
      <c r="D11" s="4" t="s">
        <v>51</v>
      </c>
      <c r="E11" s="7">
        <v>64</v>
      </c>
      <c r="F11" s="8" t="s">
        <v>16</v>
      </c>
      <c r="G11" s="4" t="s">
        <v>52</v>
      </c>
      <c r="H11" s="12" t="s">
        <v>53</v>
      </c>
      <c r="I11" s="10" t="s">
        <v>54</v>
      </c>
      <c r="J11" s="11">
        <v>500000</v>
      </c>
      <c r="K11" s="13">
        <f t="shared" si="0"/>
        <v>5</v>
      </c>
      <c r="L11" s="13">
        <f t="shared" si="1"/>
        <v>0.05</v>
      </c>
    </row>
    <row r="12" spans="1:12" x14ac:dyDescent="0.35">
      <c r="A12" s="4">
        <v>3384</v>
      </c>
      <c r="B12" s="5">
        <v>43820</v>
      </c>
      <c r="C12" s="12" t="s">
        <v>50</v>
      </c>
      <c r="D12" s="4" t="s">
        <v>55</v>
      </c>
      <c r="E12" s="7">
        <v>64</v>
      </c>
      <c r="F12" s="8" t="s">
        <v>16</v>
      </c>
      <c r="G12" s="4" t="s">
        <v>52</v>
      </c>
      <c r="H12" s="12" t="s">
        <v>56</v>
      </c>
      <c r="I12" s="10" t="s">
        <v>54</v>
      </c>
      <c r="J12" s="11">
        <v>500000</v>
      </c>
      <c r="K12" s="13">
        <f t="shared" si="0"/>
        <v>5</v>
      </c>
      <c r="L12" s="13">
        <f t="shared" si="1"/>
        <v>0.05</v>
      </c>
    </row>
    <row r="13" spans="1:12" x14ac:dyDescent="0.35">
      <c r="A13" s="4">
        <v>3385</v>
      </c>
      <c r="B13" s="5">
        <v>43820</v>
      </c>
      <c r="C13" s="12" t="s">
        <v>50</v>
      </c>
      <c r="D13" s="4" t="s">
        <v>57</v>
      </c>
      <c r="E13" s="7">
        <v>64</v>
      </c>
      <c r="F13" s="8" t="s">
        <v>16</v>
      </c>
      <c r="G13" s="4" t="s">
        <v>52</v>
      </c>
      <c r="H13" s="12" t="s">
        <v>58</v>
      </c>
      <c r="I13" s="10" t="s">
        <v>54</v>
      </c>
      <c r="J13" s="11">
        <v>500000</v>
      </c>
      <c r="K13" s="13">
        <f t="shared" si="0"/>
        <v>5</v>
      </c>
      <c r="L13" s="13">
        <f t="shared" si="1"/>
        <v>0.05</v>
      </c>
    </row>
    <row r="14" spans="1:12" x14ac:dyDescent="0.35">
      <c r="A14" s="4">
        <v>3386</v>
      </c>
      <c r="B14" s="5">
        <v>43820</v>
      </c>
      <c r="C14" s="12" t="s">
        <v>50</v>
      </c>
      <c r="D14" s="4" t="s">
        <v>59</v>
      </c>
      <c r="E14" s="7">
        <v>64</v>
      </c>
      <c r="F14" s="8" t="s">
        <v>16</v>
      </c>
      <c r="G14" s="4" t="s">
        <v>52</v>
      </c>
      <c r="H14" s="12" t="s">
        <v>60</v>
      </c>
      <c r="I14" s="10" t="s">
        <v>54</v>
      </c>
      <c r="J14" s="11">
        <v>500000</v>
      </c>
      <c r="K14" s="13">
        <f t="shared" si="0"/>
        <v>5</v>
      </c>
      <c r="L14" s="13">
        <f t="shared" si="1"/>
        <v>0.05</v>
      </c>
    </row>
    <row r="15" spans="1:12" x14ac:dyDescent="0.35">
      <c r="A15" s="4">
        <v>3387</v>
      </c>
      <c r="B15" s="5">
        <v>43820</v>
      </c>
      <c r="C15" s="12" t="s">
        <v>50</v>
      </c>
      <c r="D15" s="4" t="s">
        <v>61</v>
      </c>
      <c r="E15" s="7">
        <v>64</v>
      </c>
      <c r="F15" s="8" t="s">
        <v>16</v>
      </c>
      <c r="G15" s="4" t="s">
        <v>62</v>
      </c>
      <c r="H15" s="12" t="s">
        <v>63</v>
      </c>
      <c r="I15" s="10" t="s">
        <v>64</v>
      </c>
      <c r="J15" s="11">
        <v>500000</v>
      </c>
      <c r="K15" s="13">
        <f t="shared" si="0"/>
        <v>5</v>
      </c>
      <c r="L15" s="13">
        <f t="shared" si="1"/>
        <v>0.05</v>
      </c>
    </row>
    <row r="16" spans="1:12" x14ac:dyDescent="0.35">
      <c r="A16" s="4">
        <v>3388</v>
      </c>
      <c r="B16" s="5">
        <v>43820</v>
      </c>
      <c r="C16" s="12" t="s">
        <v>50</v>
      </c>
      <c r="D16" s="4" t="s">
        <v>65</v>
      </c>
      <c r="E16" s="7">
        <v>64</v>
      </c>
      <c r="F16" s="8" t="s">
        <v>16</v>
      </c>
      <c r="G16" s="4" t="s">
        <v>62</v>
      </c>
      <c r="H16" s="12" t="s">
        <v>66</v>
      </c>
      <c r="I16" s="10" t="s">
        <v>64</v>
      </c>
      <c r="J16" s="11">
        <v>500000</v>
      </c>
      <c r="K16" s="13">
        <f t="shared" si="0"/>
        <v>5</v>
      </c>
      <c r="L16" s="13">
        <f t="shared" si="1"/>
        <v>0.05</v>
      </c>
    </row>
    <row r="17" spans="1:12" x14ac:dyDescent="0.35">
      <c r="A17" s="4">
        <v>3389</v>
      </c>
      <c r="B17" s="5">
        <v>43820</v>
      </c>
      <c r="C17" s="12" t="s">
        <v>50</v>
      </c>
      <c r="D17" s="4" t="s">
        <v>67</v>
      </c>
      <c r="E17" s="7">
        <v>64</v>
      </c>
      <c r="F17" s="8" t="s">
        <v>16</v>
      </c>
      <c r="G17" s="4" t="s">
        <v>62</v>
      </c>
      <c r="H17" s="12" t="s">
        <v>68</v>
      </c>
      <c r="I17" s="10" t="s">
        <v>64</v>
      </c>
      <c r="J17" s="11">
        <v>500000</v>
      </c>
      <c r="K17" s="13">
        <f t="shared" si="0"/>
        <v>5</v>
      </c>
      <c r="L17" s="13">
        <f t="shared" si="1"/>
        <v>0.05</v>
      </c>
    </row>
    <row r="18" spans="1:12" x14ac:dyDescent="0.35">
      <c r="A18" s="4">
        <v>3390</v>
      </c>
      <c r="B18" s="5">
        <v>43820</v>
      </c>
      <c r="C18" s="12" t="s">
        <v>50</v>
      </c>
      <c r="D18" s="4" t="s">
        <v>69</v>
      </c>
      <c r="E18" s="7">
        <v>64</v>
      </c>
      <c r="F18" s="8" t="s">
        <v>16</v>
      </c>
      <c r="G18" s="4" t="s">
        <v>62</v>
      </c>
      <c r="H18" s="12" t="s">
        <v>70</v>
      </c>
      <c r="I18" s="10" t="s">
        <v>64</v>
      </c>
      <c r="J18" s="11">
        <v>500000</v>
      </c>
      <c r="K18" s="13">
        <f t="shared" si="0"/>
        <v>5</v>
      </c>
      <c r="L18" s="13">
        <f t="shared" si="1"/>
        <v>0.05</v>
      </c>
    </row>
    <row r="19" spans="1:12" x14ac:dyDescent="0.35">
      <c r="A19" s="4">
        <v>3391</v>
      </c>
      <c r="B19" s="5">
        <v>43820</v>
      </c>
      <c r="C19" s="12" t="s">
        <v>50</v>
      </c>
      <c r="D19" s="4" t="s">
        <v>71</v>
      </c>
      <c r="E19" s="7">
        <v>64</v>
      </c>
      <c r="F19" s="8" t="s">
        <v>16</v>
      </c>
      <c r="G19" s="4" t="s">
        <v>62</v>
      </c>
      <c r="H19" s="12" t="s">
        <v>72</v>
      </c>
      <c r="I19" s="10" t="s">
        <v>64</v>
      </c>
      <c r="J19" s="11">
        <v>500000</v>
      </c>
      <c r="K19" s="13">
        <f t="shared" si="0"/>
        <v>5</v>
      </c>
      <c r="L19" s="13">
        <f t="shared" si="1"/>
        <v>0.05</v>
      </c>
    </row>
    <row r="20" spans="1:12" x14ac:dyDescent="0.35">
      <c r="A20" s="4">
        <v>3392</v>
      </c>
      <c r="B20" s="5">
        <v>43823</v>
      </c>
      <c r="C20" s="12" t="s">
        <v>50</v>
      </c>
      <c r="D20" s="4" t="s">
        <v>73</v>
      </c>
      <c r="E20" s="7">
        <v>64</v>
      </c>
      <c r="F20" s="8" t="s">
        <v>16</v>
      </c>
      <c r="G20" s="4" t="s">
        <v>74</v>
      </c>
      <c r="H20" s="12" t="s">
        <v>75</v>
      </c>
      <c r="I20" s="10" t="s">
        <v>76</v>
      </c>
      <c r="J20" s="11">
        <v>99000</v>
      </c>
      <c r="K20" s="13">
        <f t="shared" si="0"/>
        <v>0.99</v>
      </c>
      <c r="L20" s="13">
        <f t="shared" si="1"/>
        <v>9.8999999999999991E-3</v>
      </c>
    </row>
    <row r="21" spans="1:12" x14ac:dyDescent="0.35">
      <c r="A21" s="4">
        <v>3393</v>
      </c>
      <c r="B21" s="5">
        <v>43823</v>
      </c>
      <c r="C21" s="12" t="s">
        <v>50</v>
      </c>
      <c r="D21" s="4" t="s">
        <v>77</v>
      </c>
      <c r="E21" s="7">
        <v>64</v>
      </c>
      <c r="F21" s="8" t="s">
        <v>16</v>
      </c>
      <c r="G21" s="4" t="s">
        <v>74</v>
      </c>
      <c r="H21" s="12" t="s">
        <v>78</v>
      </c>
      <c r="I21" s="10" t="s">
        <v>76</v>
      </c>
      <c r="J21" s="11">
        <v>6000000</v>
      </c>
      <c r="K21" s="13">
        <f t="shared" si="0"/>
        <v>60</v>
      </c>
      <c r="L21" s="13">
        <f t="shared" si="1"/>
        <v>0.6</v>
      </c>
    </row>
    <row r="22" spans="1:12" x14ac:dyDescent="0.35">
      <c r="A22" s="4">
        <v>3394</v>
      </c>
      <c r="B22" s="5">
        <v>43825</v>
      </c>
      <c r="C22" s="12" t="s">
        <v>50</v>
      </c>
      <c r="D22" s="4" t="s">
        <v>79</v>
      </c>
      <c r="E22" s="7">
        <v>64</v>
      </c>
      <c r="F22" s="8" t="s">
        <v>16</v>
      </c>
      <c r="G22" s="4" t="s">
        <v>80</v>
      </c>
      <c r="H22" s="12" t="s">
        <v>81</v>
      </c>
      <c r="I22" s="10" t="s">
        <v>82</v>
      </c>
      <c r="J22" s="11">
        <v>6000000</v>
      </c>
      <c r="K22" s="13">
        <f t="shared" si="0"/>
        <v>60</v>
      </c>
      <c r="L22" s="13">
        <f t="shared" si="1"/>
        <v>0.6</v>
      </c>
    </row>
    <row r="23" spans="1:12" x14ac:dyDescent="0.35">
      <c r="A23" s="4">
        <v>3395</v>
      </c>
      <c r="B23" s="5">
        <v>43825</v>
      </c>
      <c r="C23" s="12" t="s">
        <v>50</v>
      </c>
      <c r="D23" s="4" t="s">
        <v>83</v>
      </c>
      <c r="E23" s="7">
        <v>64</v>
      </c>
      <c r="F23" s="8" t="s">
        <v>16</v>
      </c>
      <c r="G23" s="4" t="s">
        <v>80</v>
      </c>
      <c r="H23" s="12" t="s">
        <v>84</v>
      </c>
      <c r="I23" s="10" t="s">
        <v>82</v>
      </c>
      <c r="J23" s="11">
        <v>6000000</v>
      </c>
      <c r="K23" s="13">
        <f t="shared" si="0"/>
        <v>60</v>
      </c>
      <c r="L23" s="13">
        <f t="shared" si="1"/>
        <v>0.6</v>
      </c>
    </row>
    <row r="24" spans="1:12" x14ac:dyDescent="0.35">
      <c r="A24" s="4">
        <v>3396</v>
      </c>
      <c r="B24" s="5">
        <v>43826</v>
      </c>
      <c r="C24" s="12" t="s">
        <v>50</v>
      </c>
      <c r="D24" s="4" t="s">
        <v>85</v>
      </c>
      <c r="E24" s="7">
        <v>64</v>
      </c>
      <c r="F24" s="8" t="s">
        <v>16</v>
      </c>
      <c r="G24" s="4" t="s">
        <v>74</v>
      </c>
      <c r="H24" s="12" t="s">
        <v>86</v>
      </c>
      <c r="I24" s="10" t="s">
        <v>76</v>
      </c>
      <c r="J24" s="11">
        <v>151000</v>
      </c>
      <c r="K24" s="13">
        <f t="shared" si="0"/>
        <v>1.51</v>
      </c>
      <c r="L24" s="13">
        <f t="shared" si="1"/>
        <v>1.5100000000000001E-2</v>
      </c>
    </row>
    <row r="25" spans="1:12" x14ac:dyDescent="0.35">
      <c r="A25" s="4">
        <v>3397</v>
      </c>
      <c r="B25" s="5">
        <v>43826</v>
      </c>
      <c r="C25" s="12" t="s">
        <v>50</v>
      </c>
      <c r="D25" s="4" t="s">
        <v>87</v>
      </c>
      <c r="E25" s="7">
        <v>64</v>
      </c>
      <c r="F25" s="8" t="s">
        <v>16</v>
      </c>
      <c r="G25" s="4" t="s">
        <v>74</v>
      </c>
      <c r="H25" s="12" t="s">
        <v>88</v>
      </c>
      <c r="I25" s="10" t="s">
        <v>76</v>
      </c>
      <c r="J25" s="11">
        <v>64000</v>
      </c>
      <c r="K25" s="13">
        <f t="shared" si="0"/>
        <v>0.64</v>
      </c>
      <c r="L25" s="13">
        <f t="shared" si="1"/>
        <v>6.4000000000000003E-3</v>
      </c>
    </row>
    <row r="26" spans="1:12" x14ac:dyDescent="0.35">
      <c r="A26" s="4">
        <v>3398</v>
      </c>
      <c r="B26" s="5">
        <v>43826</v>
      </c>
      <c r="C26" s="12" t="s">
        <v>50</v>
      </c>
      <c r="D26" s="4" t="s">
        <v>89</v>
      </c>
      <c r="E26" s="7">
        <v>64</v>
      </c>
      <c r="F26" s="8" t="s">
        <v>16</v>
      </c>
      <c r="G26" s="4" t="s">
        <v>74</v>
      </c>
      <c r="H26" s="12" t="s">
        <v>90</v>
      </c>
      <c r="I26" s="10" t="s">
        <v>76</v>
      </c>
      <c r="J26" s="11">
        <v>62000</v>
      </c>
      <c r="K26" s="13">
        <f t="shared" si="0"/>
        <v>0.62</v>
      </c>
      <c r="L26" s="13">
        <f t="shared" si="1"/>
        <v>6.1999999999999998E-3</v>
      </c>
    </row>
    <row r="27" spans="1:12" x14ac:dyDescent="0.35">
      <c r="A27" s="4">
        <v>3399</v>
      </c>
      <c r="B27" s="5">
        <v>43826</v>
      </c>
      <c r="C27" s="12" t="s">
        <v>50</v>
      </c>
      <c r="D27" s="4" t="s">
        <v>91</v>
      </c>
      <c r="E27" s="7">
        <v>64</v>
      </c>
      <c r="F27" s="8" t="s">
        <v>16</v>
      </c>
      <c r="G27" s="4" t="s">
        <v>74</v>
      </c>
      <c r="H27" s="12" t="s">
        <v>92</v>
      </c>
      <c r="I27" s="10" t="s">
        <v>76</v>
      </c>
      <c r="J27" s="11">
        <v>60000</v>
      </c>
      <c r="K27" s="13">
        <f t="shared" si="0"/>
        <v>0.6</v>
      </c>
      <c r="L27" s="13">
        <f t="shared" si="1"/>
        <v>6.0000000000000001E-3</v>
      </c>
    </row>
    <row r="28" spans="1:12" x14ac:dyDescent="0.35">
      <c r="A28" s="4">
        <v>3400</v>
      </c>
      <c r="B28" s="5">
        <v>43826</v>
      </c>
      <c r="C28" s="12" t="s">
        <v>50</v>
      </c>
      <c r="D28" s="4" t="s">
        <v>93</v>
      </c>
      <c r="E28" s="7">
        <v>64</v>
      </c>
      <c r="F28" s="8" t="s">
        <v>16</v>
      </c>
      <c r="G28" s="4" t="s">
        <v>74</v>
      </c>
      <c r="H28" s="12" t="s">
        <v>94</v>
      </c>
      <c r="I28" s="10" t="s">
        <v>76</v>
      </c>
      <c r="J28" s="11">
        <v>111000</v>
      </c>
      <c r="K28" s="13">
        <f t="shared" si="0"/>
        <v>1.1100000000000001</v>
      </c>
      <c r="L28" s="13">
        <f t="shared" si="1"/>
        <v>1.11E-2</v>
      </c>
    </row>
  </sheetData>
  <conditionalFormatting sqref="D1">
    <cfRule type="duplicateValues" dxfId="0" priority="1"/>
  </conditionalFormatting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2019-07-02T04:46:27Z</dcterms:created>
  <dcterms:modified xsi:type="dcterms:W3CDTF">2020-01-28T05:09:52Z</dcterms:modified>
</cp:coreProperties>
</file>