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L27" i="1" s="1"/>
  <c r="L26" i="1"/>
  <c r="K26" i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K19" i="1"/>
  <c r="L19" i="1" s="1"/>
  <c r="L18" i="1"/>
  <c r="K18" i="1"/>
  <c r="K17" i="1"/>
  <c r="L17" i="1" s="1"/>
  <c r="K16" i="1"/>
  <c r="L16" i="1" s="1"/>
  <c r="K15" i="1"/>
  <c r="L15" i="1" s="1"/>
  <c r="L14" i="1"/>
  <c r="K14" i="1"/>
  <c r="K13" i="1"/>
  <c r="L13" i="1" s="1"/>
  <c r="K12" i="1"/>
  <c r="L12" i="1" s="1"/>
  <c r="K2" i="1"/>
  <c r="L2" i="1" s="1"/>
</calcChain>
</file>

<file path=xl/sharedStrings.xml><?xml version="1.0" encoding="utf-8"?>
<sst xmlns="http://schemas.openxmlformats.org/spreadsheetml/2006/main" count="168" uniqueCount="97">
  <si>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</si>
  <si>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</si>
  <si>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</si>
  <si>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</si>
  <si>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</si>
  <si>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</si>
  <si>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</si>
  <si>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</si>
  <si>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</si>
  <si>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</si>
  <si>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</si>
  <si>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</si>
  <si>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May</t>
  </si>
  <si>
    <t>P3644</t>
  </si>
  <si>
    <t>Deputy Chief Minister discretionary grants under Mukhyamanthrigala Nava Bengaluru Yojane</t>
  </si>
  <si>
    <t>065-20-000001</t>
  </si>
  <si>
    <t>Kadu Malleshwar Ward</t>
  </si>
  <si>
    <t>August</t>
  </si>
  <si>
    <t>065-20-000004</t>
  </si>
  <si>
    <t>P3603</t>
  </si>
  <si>
    <t>Special Development works at ward Nos.126, 154, 89, 104, 105, 20, 88 185, 167, 127, 132, 195, 65, 10, 155, 169, 168, 179, 34, 163, 111, 100, 45, 27</t>
  </si>
  <si>
    <t>065-20-000003</t>
  </si>
  <si>
    <t>065-20-000002</t>
  </si>
  <si>
    <t>September</t>
  </si>
  <si>
    <t>065-20-000005</t>
  </si>
  <si>
    <t>P3307</t>
  </si>
  <si>
    <t>Maintenance of Tailoring Centres Rs.50.00 Lakhs each zone</t>
  </si>
  <si>
    <t>065-20-000006</t>
  </si>
  <si>
    <t>P3388</t>
  </si>
  <si>
    <t>Repairs and Maintenance of BBMP Quarters</t>
  </si>
  <si>
    <t>065-20-000007</t>
  </si>
  <si>
    <t>P2340</t>
  </si>
  <si>
    <t>Construction of houses for backward classes and minorites and EWS</t>
  </si>
  <si>
    <t>065-20-000008</t>
  </si>
  <si>
    <t>P0300</t>
  </si>
  <si>
    <t>M and R to Street Lights - Replacement of Burnt Bulbs etc. (Package)</t>
  </si>
  <si>
    <t>065-20-000010</t>
  </si>
  <si>
    <t>P2021</t>
  </si>
  <si>
    <t>Purchase of Land and Construction of Houses, Hostels, Ambedkar Bhavan (Incl Prev yr Bal. Bills)</t>
  </si>
  <si>
    <t>065-20-000009</t>
  </si>
  <si>
    <t>Improvements Of Asphalting Kadu Malleshwaram Main Roads In Ward No 65</t>
  </si>
  <si>
    <t>Supplying Chairs, Tables Furnitures And Moduler Kitchen Sto Samudaya Bhavana At 12th C Cross Vyalikaval In Kadumalleshwaram Ward No 65</t>
  </si>
  <si>
    <t>Providing Asphalting Works To The Roads In Kadumalleshwaram Ward No 65</t>
  </si>
  <si>
    <t>Development And Improvements To Bbmp School Buildings At Kodandaramapura And Improvements To Drains Surroundings Area In Kadumalleshwaram Ward No 65</t>
  </si>
  <si>
    <t>Mainatenance Of Tailoring Building Center In Ward No 65</t>
  </si>
  <si>
    <t>Mainatenance And Repairs Of Bbmp Quarters In Ward No 65</t>
  </si>
  <si>
    <t>Construction Of Individual Houses For Bcm Beneficiary In Ward 65 Shilpa N C/O Rmakrishna J No 3669 (18/1) . 5th Cross . B Black Subramanya Nagara Bangalore-21</t>
  </si>
  <si>
    <t>Operation And Maintenance Of Street Lights At Kadumalleshwaram In Ward No- 65.</t>
  </si>
  <si>
    <t>Construction Of Individual Houses For Sc/St Beneficiary In Ward No 65t Narayanamma No 4/1 6th Temple Road 15th Main Malleshwaram Bangalore</t>
  </si>
  <si>
    <t>Construction Of Individual Houses For Bcm Beneficiary In Ward 65ramesh M No10 Old No 48/15 6th Cross 3rd Main Gandhigrama Bangalore-21</t>
  </si>
  <si>
    <t>October</t>
  </si>
  <si>
    <t>065-20-000012</t>
  </si>
  <si>
    <t>P3744</t>
  </si>
  <si>
    <t>Package-6 Providing And Commissioning Of Under Ground Transformers In Malleshwaram Assembly Constituency As A Pilot Project Approved Action Plan Vide Sl No. 1749 In Annexure-2</t>
  </si>
  <si>
    <t>CM Nava Nagarothana- Road Development</t>
  </si>
  <si>
    <t>065-20-000011</t>
  </si>
  <si>
    <t>Package-2 Comprehensive Development Of Roads And Drains In Malleshwara Division Approved Action Plan Vide Sl No. 755 And 756 In Annexure-2</t>
  </si>
  <si>
    <t>065-20-000013</t>
  </si>
  <si>
    <t>P3748</t>
  </si>
  <si>
    <t>Package-7 Providing Water Supply Scheme To Malleshwaram Constituency Approved Action Plan Vide Sl No. 263 In Annexure-6</t>
  </si>
  <si>
    <t>CM Nava Nagarothana- Buildings, Parks, Playgrounds, Hospitals and Other Works</t>
  </si>
  <si>
    <t>065-20-000015</t>
  </si>
  <si>
    <t>Package- 10 Construction Of Youth S And Sports Building At 16th Cross Malleshwaram In Ward No 65 Approved Action Plan Vide Sl No. 255 In Annexure-6</t>
  </si>
  <si>
    <t>065-20-000014</t>
  </si>
  <si>
    <t>Package-9 Improvements And Developments Of 13th Cross And 18th Cross Govt Collage Building Ward No 65 And 35 And Allied Works Approved Action Plan Vide Sl No. 254 In Annexure-6</t>
  </si>
  <si>
    <t>065-20-000016</t>
  </si>
  <si>
    <t>Construction Of Individual Houses For Bcm Beneficiary In Ward 65 Celinamary J W/O Jayaraj C R No 3466/26. G-96. 3rd Cross 2nd Stage C Block Gayathrinagar Bangalore.</t>
  </si>
  <si>
    <t>065-20-000017</t>
  </si>
  <si>
    <t>P3285</t>
  </si>
  <si>
    <t>Repair And Improvement Works To Bbmp Boys High School Sriramapura And Bbmp Boys High School Sriramapura (Pit Colony) Ward No 65</t>
  </si>
  <si>
    <t>M and R of School and College buildings</t>
  </si>
  <si>
    <t>065-20-000018</t>
  </si>
  <si>
    <t>Construction Of Individual Houses For Bcm Beneficiary In Ward 65 Srinivas Raju Aras No 25 16th Cross 6th Temple Road Malleshwaram Bangalore-03</t>
  </si>
  <si>
    <t>November</t>
  </si>
  <si>
    <t>065-20-000020</t>
  </si>
  <si>
    <t>P0303</t>
  </si>
  <si>
    <t>Repairs To Electrical Installation At Malleshwaram Bbmp Office In Ward No 65</t>
  </si>
  <si>
    <t>M and R to Pumpsets, Lifts, DG Sets, Wireless sets and Internal Telephone Exchange</t>
  </si>
  <si>
    <t>065-20-000019</t>
  </si>
  <si>
    <t>Repairs To D G Set At Ipp Building In Ward No 65</t>
  </si>
  <si>
    <t>December</t>
  </si>
  <si>
    <t>065-20-000022</t>
  </si>
  <si>
    <t>P1802</t>
  </si>
  <si>
    <t>Providing Driniking Water Supply Scheme To Kadumalleshwara In Ward No 65</t>
  </si>
  <si>
    <t>Water Supply New Areas</t>
  </si>
  <si>
    <t>065-20-000021</t>
  </si>
  <si>
    <t>Providing Driniking Water Supply Scheme To Kodandandramapura Near Gangamma Temple In Ward No 65</t>
  </si>
  <si>
    <t>065-20-000023</t>
  </si>
  <si>
    <t>P3374</t>
  </si>
  <si>
    <t>Borewell Drilling And Construction Of Sump Tank Energigation And Pilelines For Parks Ward No 65</t>
  </si>
  <si>
    <t>Maintenance of BBMP Parks East, West and South Zone Rs.10Cr each</t>
  </si>
  <si>
    <t>065-20-000026</t>
  </si>
  <si>
    <t>Maintenance Of New Market Park , Malleshwaram In Ward No 65</t>
  </si>
  <si>
    <t>065-20-000025</t>
  </si>
  <si>
    <t>Maintenance Of Elephant Park In Ward No 65</t>
  </si>
  <si>
    <t>065-20-000024</t>
  </si>
  <si>
    <t>Maintenance Of Gayathridevi Park Chowdaiah Memorial Hall In Ward No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</si>
</sst>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A2" sqref="A2:L27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3401</v>
      </c>
      <c r="B2" s="5">
        <v>43612</v>
      </c>
      <c r="C2" s="6" t="s">
        <v>12</v>
      </c>
      <c r="D2" s="4" t="s">
        <v>15</v>
      </c>
      <c r="E2" s="7">
        <v>65</v>
      </c>
      <c r="F2" s="8" t="s">
        <v>16</v>
      </c>
      <c r="G2" s="4" t="s">
        <v>13</v>
      </c>
      <c r="H2" s="9" t="s">
        <v>40</v>
      </c>
      <c r="I2" s="10" t="s">
        <v>14</v>
      </c>
      <c r="J2" s="11">
        <v>60000000</v>
      </c>
      <c r="K2" s="11">
        <f t="shared" ref="K2:K26" si="0">J2/100000</f>
        <v>600</v>
      </c>
      <c r="L2" s="11">
        <f t="shared" ref="L2:L26" si="1">K2/100</f>
        <v>6</v>
      </c>
    </row>
    <row r="3" spans="1:12" x14ac:dyDescent="0.35">
      <c r="A3" s="4">
        <v>3402</v>
      </c>
      <c r="B3" s="5">
        <v>43678</v>
      </c>
      <c r="C3" s="12" t="s">
        <v>17</v>
      </c>
      <c r="D3" s="4" t="s">
        <v>18</v>
      </c>
      <c r="E3" s="7">
        <v>65</v>
      </c>
      <c r="F3" s="8" t="s">
        <v>16</v>
      </c>
      <c r="G3" s="4" t="s">
        <v>19</v>
      </c>
      <c r="H3" s="12" t="s">
        <v>41</v>
      </c>
      <c r="I3" s="10" t="s">
        <v>20</v>
      </c>
      <c r="J3" s="11">
        <v>2500000</v>
      </c>
      <c r="K3" s="13">
        <v>25</v>
      </c>
      <c r="L3" s="13">
        <v>0.25</v>
      </c>
    </row>
    <row r="4" spans="1:12" x14ac:dyDescent="0.35">
      <c r="A4" s="4">
        <v>3403</v>
      </c>
      <c r="B4" s="5">
        <v>43678</v>
      </c>
      <c r="C4" s="12" t="s">
        <v>17</v>
      </c>
      <c r="D4" s="4" t="s">
        <v>21</v>
      </c>
      <c r="E4" s="7">
        <v>65</v>
      </c>
      <c r="F4" s="8" t="s">
        <v>16</v>
      </c>
      <c r="G4" s="4" t="s">
        <v>19</v>
      </c>
      <c r="H4" s="12" t="s">
        <v>42</v>
      </c>
      <c r="I4" s="10" t="s">
        <v>20</v>
      </c>
      <c r="J4" s="11">
        <v>10000000</v>
      </c>
      <c r="K4" s="13">
        <v>100</v>
      </c>
      <c r="L4" s="13">
        <v>1</v>
      </c>
    </row>
    <row r="5" spans="1:12" x14ac:dyDescent="0.35">
      <c r="A5" s="4">
        <v>3404</v>
      </c>
      <c r="B5" s="5">
        <v>43678</v>
      </c>
      <c r="C5" s="12" t="s">
        <v>17</v>
      </c>
      <c r="D5" s="4" t="s">
        <v>22</v>
      </c>
      <c r="E5" s="7">
        <v>65</v>
      </c>
      <c r="F5" s="8" t="s">
        <v>16</v>
      </c>
      <c r="G5" s="4" t="s">
        <v>19</v>
      </c>
      <c r="H5" s="12" t="s">
        <v>43</v>
      </c>
      <c r="I5" s="10" t="s">
        <v>20</v>
      </c>
      <c r="J5" s="11">
        <v>7500000</v>
      </c>
      <c r="K5" s="13">
        <v>75</v>
      </c>
      <c r="L5" s="13">
        <v>0.75</v>
      </c>
    </row>
    <row r="6" spans="1:12" x14ac:dyDescent="0.35">
      <c r="A6" s="4">
        <v>3405</v>
      </c>
      <c r="B6" s="5">
        <v>43719</v>
      </c>
      <c r="C6" s="12" t="s">
        <v>23</v>
      </c>
      <c r="D6" s="4" t="s">
        <v>24</v>
      </c>
      <c r="E6" s="7">
        <v>65</v>
      </c>
      <c r="F6" s="8" t="s">
        <v>16</v>
      </c>
      <c r="G6" s="4" t="s">
        <v>25</v>
      </c>
      <c r="H6" s="12" t="s">
        <v>44</v>
      </c>
      <c r="I6" s="10" t="s">
        <v>26</v>
      </c>
      <c r="J6" s="11">
        <v>1000000</v>
      </c>
      <c r="K6" s="13">
        <v>10</v>
      </c>
      <c r="L6" s="13">
        <v>0.1</v>
      </c>
    </row>
    <row r="7" spans="1:12" x14ac:dyDescent="0.35">
      <c r="A7" s="4">
        <v>3406</v>
      </c>
      <c r="B7" s="5">
        <v>43719</v>
      </c>
      <c r="C7" s="12" t="s">
        <v>23</v>
      </c>
      <c r="D7" s="4" t="s">
        <v>27</v>
      </c>
      <c r="E7" s="7">
        <v>65</v>
      </c>
      <c r="F7" s="8" t="s">
        <v>16</v>
      </c>
      <c r="G7" s="4" t="s">
        <v>28</v>
      </c>
      <c r="H7" s="12" t="s">
        <v>45</v>
      </c>
      <c r="I7" s="10" t="s">
        <v>29</v>
      </c>
      <c r="J7" s="11">
        <v>1000000</v>
      </c>
      <c r="K7" s="13">
        <v>10</v>
      </c>
      <c r="L7" s="13">
        <v>0.1</v>
      </c>
    </row>
    <row r="8" spans="1:12" x14ac:dyDescent="0.35">
      <c r="A8" s="4">
        <v>3407</v>
      </c>
      <c r="B8" s="5">
        <v>43725</v>
      </c>
      <c r="C8" s="12" t="s">
        <v>23</v>
      </c>
      <c r="D8" s="4" t="s">
        <v>30</v>
      </c>
      <c r="E8" s="7">
        <v>65</v>
      </c>
      <c r="F8" s="8" t="s">
        <v>16</v>
      </c>
      <c r="G8" s="4" t="s">
        <v>31</v>
      </c>
      <c r="H8" s="12" t="s">
        <v>46</v>
      </c>
      <c r="I8" s="10" t="s">
        <v>32</v>
      </c>
      <c r="J8" s="11">
        <v>500000</v>
      </c>
      <c r="K8" s="13">
        <v>5</v>
      </c>
      <c r="L8" s="13">
        <v>0.05</v>
      </c>
    </row>
    <row r="9" spans="1:12" x14ac:dyDescent="0.35">
      <c r="A9" s="4">
        <v>3408</v>
      </c>
      <c r="B9" s="5">
        <v>43732</v>
      </c>
      <c r="C9" s="12" t="s">
        <v>23</v>
      </c>
      <c r="D9" s="4" t="s">
        <v>33</v>
      </c>
      <c r="E9" s="7">
        <v>65</v>
      </c>
      <c r="F9" s="8" t="s">
        <v>16</v>
      </c>
      <c r="G9" s="4" t="s">
        <v>34</v>
      </c>
      <c r="H9" s="12" t="s">
        <v>47</v>
      </c>
      <c r="I9" s="10" t="s">
        <v>35</v>
      </c>
      <c r="J9" s="11">
        <v>2550000</v>
      </c>
      <c r="K9" s="13">
        <v>25.5</v>
      </c>
      <c r="L9" s="13">
        <v>0.255</v>
      </c>
    </row>
    <row r="10" spans="1:12" x14ac:dyDescent="0.35">
      <c r="A10" s="4">
        <v>3409</v>
      </c>
      <c r="B10" s="5">
        <v>43734</v>
      </c>
      <c r="C10" s="12" t="s">
        <v>23</v>
      </c>
      <c r="D10" s="4" t="s">
        <v>36</v>
      </c>
      <c r="E10" s="7">
        <v>65</v>
      </c>
      <c r="F10" s="8" t="s">
        <v>16</v>
      </c>
      <c r="G10" s="4" t="s">
        <v>37</v>
      </c>
      <c r="H10" s="12" t="s">
        <v>48</v>
      </c>
      <c r="I10" s="10" t="s">
        <v>38</v>
      </c>
      <c r="J10" s="11">
        <v>500000</v>
      </c>
      <c r="K10" s="13">
        <v>5</v>
      </c>
      <c r="L10" s="13">
        <v>0.05</v>
      </c>
    </row>
    <row r="11" spans="1:12" x14ac:dyDescent="0.35">
      <c r="A11" s="4">
        <v>3410</v>
      </c>
      <c r="B11" s="5">
        <v>43734</v>
      </c>
      <c r="C11" s="12" t="s">
        <v>23</v>
      </c>
      <c r="D11" s="4" t="s">
        <v>39</v>
      </c>
      <c r="E11" s="7">
        <v>65</v>
      </c>
      <c r="F11" s="8" t="s">
        <v>16</v>
      </c>
      <c r="G11" s="4" t="s">
        <v>31</v>
      </c>
      <c r="H11" s="12" t="s">
        <v>49</v>
      </c>
      <c r="I11" s="10" t="s">
        <v>32</v>
      </c>
      <c r="J11" s="11">
        <v>500000</v>
      </c>
      <c r="K11" s="13">
        <v>5</v>
      </c>
      <c r="L11" s="13">
        <v>0.05</v>
      </c>
    </row>
    <row r="12" spans="1:12" x14ac:dyDescent="0.35">
      <c r="A12" s="4">
        <v>3411</v>
      </c>
      <c r="B12" s="5">
        <v>43749</v>
      </c>
      <c r="C12" s="12" t="s">
        <v>50</v>
      </c>
      <c r="D12" s="4" t="s">
        <v>51</v>
      </c>
      <c r="E12" s="7">
        <v>65</v>
      </c>
      <c r="F12" s="8" t="s">
        <v>16</v>
      </c>
      <c r="G12" s="4" t="s">
        <v>52</v>
      </c>
      <c r="H12" s="12" t="s">
        <v>53</v>
      </c>
      <c r="I12" s="10" t="s">
        <v>54</v>
      </c>
      <c r="J12" s="11">
        <v>100000000</v>
      </c>
      <c r="K12" s="13">
        <f t="shared" ref="K12:K27" si="2">J12/100000</f>
        <v>1000</v>
      </c>
      <c r="L12" s="13">
        <f t="shared" ref="L12:L27" si="3">K12/100</f>
        <v>10</v>
      </c>
    </row>
    <row r="13" spans="1:12" x14ac:dyDescent="0.35">
      <c r="A13" s="4">
        <v>3412</v>
      </c>
      <c r="B13" s="5">
        <v>43749</v>
      </c>
      <c r="C13" s="12" t="s">
        <v>50</v>
      </c>
      <c r="D13" s="4" t="s">
        <v>55</v>
      </c>
      <c r="E13" s="7">
        <v>65</v>
      </c>
      <c r="F13" s="8" t="s">
        <v>16</v>
      </c>
      <c r="G13" s="4" t="s">
        <v>52</v>
      </c>
      <c r="H13" s="12" t="s">
        <v>56</v>
      </c>
      <c r="I13" s="10" t="s">
        <v>54</v>
      </c>
      <c r="J13" s="11">
        <v>130000000</v>
      </c>
      <c r="K13" s="13">
        <f t="shared" si="2"/>
        <v>1300</v>
      </c>
      <c r="L13" s="13">
        <f t="shared" si="3"/>
        <v>13</v>
      </c>
    </row>
    <row r="14" spans="1:12" x14ac:dyDescent="0.35">
      <c r="A14" s="4">
        <v>3413</v>
      </c>
      <c r="B14" s="5">
        <v>43749</v>
      </c>
      <c r="C14" s="12" t="s">
        <v>50</v>
      </c>
      <c r="D14" s="4" t="s">
        <v>57</v>
      </c>
      <c r="E14" s="7">
        <v>65</v>
      </c>
      <c r="F14" s="8" t="s">
        <v>16</v>
      </c>
      <c r="G14" s="4" t="s">
        <v>58</v>
      </c>
      <c r="H14" s="12" t="s">
        <v>59</v>
      </c>
      <c r="I14" s="10" t="s">
        <v>60</v>
      </c>
      <c r="J14" s="11">
        <v>100000000</v>
      </c>
      <c r="K14" s="13">
        <f t="shared" si="2"/>
        <v>1000</v>
      </c>
      <c r="L14" s="13">
        <f t="shared" si="3"/>
        <v>10</v>
      </c>
    </row>
    <row r="15" spans="1:12" x14ac:dyDescent="0.35">
      <c r="A15" s="4">
        <v>3414</v>
      </c>
      <c r="B15" s="5">
        <v>43749</v>
      </c>
      <c r="C15" s="12" t="s">
        <v>50</v>
      </c>
      <c r="D15" s="4" t="s">
        <v>61</v>
      </c>
      <c r="E15" s="7">
        <v>65</v>
      </c>
      <c r="F15" s="8" t="s">
        <v>16</v>
      </c>
      <c r="G15" s="4" t="s">
        <v>58</v>
      </c>
      <c r="H15" s="12" t="s">
        <v>62</v>
      </c>
      <c r="I15" s="10" t="s">
        <v>60</v>
      </c>
      <c r="J15" s="11">
        <v>100000000</v>
      </c>
      <c r="K15" s="13">
        <f t="shared" si="2"/>
        <v>1000</v>
      </c>
      <c r="L15" s="13">
        <f t="shared" si="3"/>
        <v>10</v>
      </c>
    </row>
    <row r="16" spans="1:12" x14ac:dyDescent="0.35">
      <c r="A16" s="4">
        <v>3415</v>
      </c>
      <c r="B16" s="5">
        <v>43749</v>
      </c>
      <c r="C16" s="12" t="s">
        <v>50</v>
      </c>
      <c r="D16" s="4" t="s">
        <v>63</v>
      </c>
      <c r="E16" s="7">
        <v>65</v>
      </c>
      <c r="F16" s="8" t="s">
        <v>16</v>
      </c>
      <c r="G16" s="4" t="s">
        <v>58</v>
      </c>
      <c r="H16" s="12" t="s">
        <v>64</v>
      </c>
      <c r="I16" s="10" t="s">
        <v>60</v>
      </c>
      <c r="J16" s="11">
        <v>100000000</v>
      </c>
      <c r="K16" s="13">
        <f t="shared" si="2"/>
        <v>1000</v>
      </c>
      <c r="L16" s="13">
        <f t="shared" si="3"/>
        <v>10</v>
      </c>
    </row>
    <row r="17" spans="1:12" x14ac:dyDescent="0.35">
      <c r="A17" s="4">
        <v>3416</v>
      </c>
      <c r="B17" s="5">
        <v>43753</v>
      </c>
      <c r="C17" s="12" t="s">
        <v>50</v>
      </c>
      <c r="D17" s="4" t="s">
        <v>65</v>
      </c>
      <c r="E17" s="7">
        <v>65</v>
      </c>
      <c r="F17" s="8" t="s">
        <v>16</v>
      </c>
      <c r="G17" s="4" t="s">
        <v>31</v>
      </c>
      <c r="H17" s="12" t="s">
        <v>66</v>
      </c>
      <c r="I17" s="10" t="s">
        <v>32</v>
      </c>
      <c r="J17" s="11">
        <v>500000</v>
      </c>
      <c r="K17" s="13">
        <f t="shared" si="2"/>
        <v>5</v>
      </c>
      <c r="L17" s="13">
        <f t="shared" si="3"/>
        <v>0.05</v>
      </c>
    </row>
    <row r="18" spans="1:12" x14ac:dyDescent="0.35">
      <c r="A18" s="4">
        <v>3417</v>
      </c>
      <c r="B18" s="5">
        <v>43760</v>
      </c>
      <c r="C18" s="12" t="s">
        <v>50</v>
      </c>
      <c r="D18" s="4" t="s">
        <v>67</v>
      </c>
      <c r="E18" s="7">
        <v>65</v>
      </c>
      <c r="F18" s="8" t="s">
        <v>16</v>
      </c>
      <c r="G18" s="4" t="s">
        <v>68</v>
      </c>
      <c r="H18" s="12" t="s">
        <v>69</v>
      </c>
      <c r="I18" s="10" t="s">
        <v>70</v>
      </c>
      <c r="J18" s="11">
        <v>9000000</v>
      </c>
      <c r="K18" s="13">
        <f t="shared" si="2"/>
        <v>90</v>
      </c>
      <c r="L18" s="13">
        <f t="shared" si="3"/>
        <v>0.9</v>
      </c>
    </row>
    <row r="19" spans="1:12" x14ac:dyDescent="0.35">
      <c r="A19" s="4">
        <v>3418</v>
      </c>
      <c r="B19" s="5">
        <v>43762</v>
      </c>
      <c r="C19" s="12" t="s">
        <v>50</v>
      </c>
      <c r="D19" s="4" t="s">
        <v>71</v>
      </c>
      <c r="E19" s="7">
        <v>65</v>
      </c>
      <c r="F19" s="8" t="s">
        <v>16</v>
      </c>
      <c r="G19" s="4" t="s">
        <v>31</v>
      </c>
      <c r="H19" s="12" t="s">
        <v>72</v>
      </c>
      <c r="I19" s="10" t="s">
        <v>32</v>
      </c>
      <c r="J19" s="11">
        <v>500000</v>
      </c>
      <c r="K19" s="13">
        <f t="shared" si="2"/>
        <v>5</v>
      </c>
      <c r="L19" s="13">
        <f t="shared" si="3"/>
        <v>0.05</v>
      </c>
    </row>
    <row r="20" spans="1:12" x14ac:dyDescent="0.35">
      <c r="A20" s="4">
        <v>3419</v>
      </c>
      <c r="B20" s="5">
        <v>43785</v>
      </c>
      <c r="C20" s="12" t="s">
        <v>73</v>
      </c>
      <c r="D20" s="4" t="s">
        <v>74</v>
      </c>
      <c r="E20" s="7">
        <v>65</v>
      </c>
      <c r="F20" s="8" t="s">
        <v>16</v>
      </c>
      <c r="G20" s="4" t="s">
        <v>75</v>
      </c>
      <c r="H20" s="12" t="s">
        <v>76</v>
      </c>
      <c r="I20" s="10" t="s">
        <v>77</v>
      </c>
      <c r="J20" s="11">
        <v>300000</v>
      </c>
      <c r="K20" s="13">
        <f t="shared" si="2"/>
        <v>3</v>
      </c>
      <c r="L20" s="13">
        <f t="shared" si="3"/>
        <v>0.03</v>
      </c>
    </row>
    <row r="21" spans="1:12" x14ac:dyDescent="0.35">
      <c r="A21" s="4">
        <v>3420</v>
      </c>
      <c r="B21" s="5">
        <v>43785</v>
      </c>
      <c r="C21" s="12" t="s">
        <v>73</v>
      </c>
      <c r="D21" s="4" t="s">
        <v>78</v>
      </c>
      <c r="E21" s="7">
        <v>65</v>
      </c>
      <c r="F21" s="8" t="s">
        <v>16</v>
      </c>
      <c r="G21" s="4" t="s">
        <v>75</v>
      </c>
      <c r="H21" s="12" t="s">
        <v>79</v>
      </c>
      <c r="I21" s="10" t="s">
        <v>77</v>
      </c>
      <c r="J21" s="11">
        <v>500000</v>
      </c>
      <c r="K21" s="13">
        <f t="shared" si="2"/>
        <v>5</v>
      </c>
      <c r="L21" s="13">
        <f t="shared" si="3"/>
        <v>0.05</v>
      </c>
    </row>
    <row r="22" spans="1:12" x14ac:dyDescent="0.35">
      <c r="A22" s="4">
        <v>3421</v>
      </c>
      <c r="B22" s="5">
        <v>43803</v>
      </c>
      <c r="C22" s="12" t="s">
        <v>80</v>
      </c>
      <c r="D22" s="4" t="s">
        <v>81</v>
      </c>
      <c r="E22" s="7">
        <v>65</v>
      </c>
      <c r="F22" s="8" t="s">
        <v>16</v>
      </c>
      <c r="G22" s="4" t="s">
        <v>82</v>
      </c>
      <c r="H22" s="12" t="s">
        <v>83</v>
      </c>
      <c r="I22" s="10" t="s">
        <v>84</v>
      </c>
      <c r="J22" s="11">
        <v>1000000</v>
      </c>
      <c r="K22" s="13">
        <f t="shared" si="2"/>
        <v>10</v>
      </c>
      <c r="L22" s="13">
        <f t="shared" si="3"/>
        <v>0.1</v>
      </c>
    </row>
    <row r="23" spans="1:12" x14ac:dyDescent="0.35">
      <c r="A23" s="4">
        <v>3422</v>
      </c>
      <c r="B23" s="5">
        <v>43803</v>
      </c>
      <c r="C23" s="12" t="s">
        <v>80</v>
      </c>
      <c r="D23" s="4" t="s">
        <v>85</v>
      </c>
      <c r="E23" s="7">
        <v>65</v>
      </c>
      <c r="F23" s="8" t="s">
        <v>16</v>
      </c>
      <c r="G23" s="4" t="s">
        <v>82</v>
      </c>
      <c r="H23" s="12" t="s">
        <v>86</v>
      </c>
      <c r="I23" s="10" t="s">
        <v>84</v>
      </c>
      <c r="J23" s="11">
        <v>1000000</v>
      </c>
      <c r="K23" s="13">
        <f t="shared" si="2"/>
        <v>10</v>
      </c>
      <c r="L23" s="13">
        <f t="shared" si="3"/>
        <v>0.1</v>
      </c>
    </row>
    <row r="24" spans="1:12" x14ac:dyDescent="0.35">
      <c r="A24" s="4">
        <v>3423</v>
      </c>
      <c r="B24" s="5">
        <v>43823</v>
      </c>
      <c r="C24" s="12" t="s">
        <v>80</v>
      </c>
      <c r="D24" s="4" t="s">
        <v>87</v>
      </c>
      <c r="E24" s="7">
        <v>65</v>
      </c>
      <c r="F24" s="8" t="s">
        <v>16</v>
      </c>
      <c r="G24" s="4" t="s">
        <v>88</v>
      </c>
      <c r="H24" s="12" t="s">
        <v>89</v>
      </c>
      <c r="I24" s="10" t="s">
        <v>90</v>
      </c>
      <c r="J24" s="11">
        <v>2012000</v>
      </c>
      <c r="K24" s="13">
        <f t="shared" si="2"/>
        <v>20.12</v>
      </c>
      <c r="L24" s="13">
        <f t="shared" si="3"/>
        <v>0.20120000000000002</v>
      </c>
    </row>
    <row r="25" spans="1:12" x14ac:dyDescent="0.35">
      <c r="A25" s="4">
        <v>3424</v>
      </c>
      <c r="B25" s="5">
        <v>43826</v>
      </c>
      <c r="C25" s="12" t="s">
        <v>80</v>
      </c>
      <c r="D25" s="4" t="s">
        <v>91</v>
      </c>
      <c r="E25" s="7">
        <v>65</v>
      </c>
      <c r="F25" s="8" t="s">
        <v>16</v>
      </c>
      <c r="G25" s="4" t="s">
        <v>88</v>
      </c>
      <c r="H25" s="12" t="s">
        <v>92</v>
      </c>
      <c r="I25" s="10" t="s">
        <v>90</v>
      </c>
      <c r="J25" s="11">
        <v>56000</v>
      </c>
      <c r="K25" s="13">
        <f t="shared" si="2"/>
        <v>0.56000000000000005</v>
      </c>
      <c r="L25" s="13">
        <f t="shared" si="3"/>
        <v>5.6000000000000008E-3</v>
      </c>
    </row>
    <row r="26" spans="1:12" x14ac:dyDescent="0.35">
      <c r="A26" s="4">
        <v>3425</v>
      </c>
      <c r="B26" s="5">
        <v>43826</v>
      </c>
      <c r="C26" s="12" t="s">
        <v>80</v>
      </c>
      <c r="D26" s="4" t="s">
        <v>93</v>
      </c>
      <c r="E26" s="7">
        <v>65</v>
      </c>
      <c r="F26" s="8" t="s">
        <v>16</v>
      </c>
      <c r="G26" s="4" t="s">
        <v>88</v>
      </c>
      <c r="H26" s="12" t="s">
        <v>94</v>
      </c>
      <c r="I26" s="10" t="s">
        <v>90</v>
      </c>
      <c r="J26" s="11">
        <v>80000</v>
      </c>
      <c r="K26" s="13">
        <f t="shared" si="2"/>
        <v>0.8</v>
      </c>
      <c r="L26" s="13">
        <f t="shared" si="3"/>
        <v>8.0000000000000002E-3</v>
      </c>
    </row>
    <row r="27" spans="1:12" x14ac:dyDescent="0.35">
      <c r="A27" s="4">
        <v>3426</v>
      </c>
      <c r="B27" s="5">
        <v>43826</v>
      </c>
      <c r="C27" s="12" t="s">
        <v>80</v>
      </c>
      <c r="D27" s="4" t="s">
        <v>95</v>
      </c>
      <c r="E27" s="7">
        <v>65</v>
      </c>
      <c r="F27" s="8" t="s">
        <v>16</v>
      </c>
      <c r="G27" s="4" t="s">
        <v>88</v>
      </c>
      <c r="H27" s="12" t="s">
        <v>96</v>
      </c>
      <c r="I27" s="10" t="s">
        <v>90</v>
      </c>
      <c r="J27" s="11">
        <v>58000</v>
      </c>
      <c r="K27" s="13">
        <f t="shared" si="2"/>
        <v>0.57999999999999996</v>
      </c>
      <c r="L27" s="13">
        <f t="shared" si="3"/>
        <v>5.7999999999999996E-3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2020-01-28T05:10:09Z</dcterms:modified>
</cp:coreProperties>
</file>