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 i="1" l="1"/>
  <c r="L25" i="1" s="1"/>
  <c r="L24" i="1"/>
  <c r="K24" i="1"/>
  <c r="K23" i="1"/>
  <c r="L23" i="1" s="1"/>
  <c r="K22" i="1"/>
  <c r="L22" i="1" s="1"/>
  <c r="K21" i="1"/>
  <c r="L21" i="1" s="1"/>
  <c r="L20" i="1"/>
  <c r="K20" i="1"/>
  <c r="K19" i="1"/>
  <c r="L19" i="1" s="1"/>
  <c r="K18" i="1"/>
  <c r="L18" i="1" s="1"/>
  <c r="K17" i="1"/>
  <c r="L17" i="1" s="1"/>
  <c r="L16" i="1"/>
  <c r="K16" i="1"/>
  <c r="K15" i="1"/>
  <c r="L15" i="1" s="1"/>
  <c r="K14" i="1"/>
  <c r="L14" i="1" s="1"/>
  <c r="K13" i="1"/>
  <c r="L13" i="1" s="1"/>
  <c r="L12" i="1"/>
  <c r="K12" i="1"/>
  <c r="K11" i="1"/>
  <c r="L11" i="1" s="1"/>
  <c r="K10" i="1"/>
  <c r="L10" i="1" s="1"/>
  <c r="K9" i="1"/>
  <c r="L9" i="1" s="1"/>
  <c r="L8" i="1"/>
  <c r="K8" i="1"/>
  <c r="K7" i="1"/>
  <c r="L7" i="1" s="1"/>
  <c r="K6" i="1"/>
  <c r="L6" i="1" s="1"/>
</calcChain>
</file>

<file path=xl/sharedStrings.xml><?xml version="1.0" encoding="utf-8"?>
<sst xmlns="http://schemas.openxmlformats.org/spreadsheetml/2006/main" count="156" uniqueCount="85">
  <si>
    <t>SL No</t>
  </si>
  <si>
    <t>Date</t>
  </si>
  <si>
    <t>Month</t>
  </si>
  <si>
    <t>Job_Code</t>
  </si>
  <si>
    <t>Ward_No</t>
  </si>
  <si>
    <t>Ward_Name</t>
  </si>
  <si>
    <t>P_Code</t>
  </si>
  <si>
    <t>Job_Description</t>
  </si>
  <si>
    <t>Budget_Head</t>
  </si>
  <si>
    <t>Amount in Rs.</t>
  </si>
  <si>
    <t>Amount in Lakhs.</t>
  </si>
  <si>
    <t>Amount in Cr.</t>
  </si>
  <si>
    <t>September</t>
  </si>
  <si>
    <t>P0300</t>
  </si>
  <si>
    <t>M and R to Street Lights - Replacement of Burnt Bulbs etc. (Package)</t>
  </si>
  <si>
    <t>July</t>
  </si>
  <si>
    <t>075-20-000003</t>
  </si>
  <si>
    <t>Shankara Matta</t>
  </si>
  <si>
    <t>P3154</t>
  </si>
  <si>
    <t>Providing Security services and Maintenance of parks in Shankarmath</t>
  </si>
  <si>
    <t>075-20-000002</t>
  </si>
  <si>
    <t>P3390</t>
  </si>
  <si>
    <t>Providing Security services to Kempegowda playground, Parks, Tailoring/Yoga Centre, Ward Office in Shankarmat ward</t>
  </si>
  <si>
    <t>075-20-000001</t>
  </si>
  <si>
    <t>P3425</t>
  </si>
  <si>
    <t>MC Programme PILOT Project in Shankar mat ward</t>
  </si>
  <si>
    <t>075-20-000012</t>
  </si>
  <si>
    <t>Providing Security Services To Parks And Maintenance Of Parks In Ward No 75 Shankarmutt</t>
  </si>
  <si>
    <t>Providing Security Services To Kempegowda Play Ground Parks, Tailoring Yoga Center And Ward Office In Ward No 75 Shankarmutt</t>
  </si>
  <si>
    <t>Mc Program Pilot Project On Ward No 75 Shankarmutt</t>
  </si>
  <si>
    <t>Operation And Maintenance Of Street Lights At Shankarmutt In Ward No- 75</t>
  </si>
  <si>
    <t>October</t>
  </si>
  <si>
    <t>075-20-000017</t>
  </si>
  <si>
    <t>P3744</t>
  </si>
  <si>
    <t>Comprehensive Development In 17th Main In Jc Nagar In Ward No 75 Annexure-2 Sl No 1189</t>
  </si>
  <si>
    <t>CM Nava Nagarothana- Road Development</t>
  </si>
  <si>
    <t>075-20-000016</t>
  </si>
  <si>
    <t>Asphalting To Kuabarahalli Main Road From Shankarmutt Circle To Kurabarahalli Circle In Ward No 75 Annexure-2 Sl No 1188</t>
  </si>
  <si>
    <t>075-20-000013</t>
  </si>
  <si>
    <t>Additional Improvements Of Siddaruda Park And Providing Truss Work To Gym Equipments And Others Devlopments Works In Surrounding Area Of Ward No 75 Shankurmutt Annexure-2 Sl No 1185</t>
  </si>
  <si>
    <t>075-20-000015</t>
  </si>
  <si>
    <t>Comprehensive Development Of Roads And Drains In Ward No 75 Shankar Mutt Annexure-2 Sl No 1187</t>
  </si>
  <si>
    <t>075-20-000014</t>
  </si>
  <si>
    <t>Additional Improvements To Dyana Mandira At Vhbcs Layout And Others Development Works At Surrounding Ward No 75 Shankarmutt Shankurmutt Annexure-2 Sl No 1186</t>
  </si>
  <si>
    <t>075-20-000026</t>
  </si>
  <si>
    <t>P1802</t>
  </si>
  <si>
    <t>Providing And Laying Ugd Lines And Missing Bits In Ward No 75 Shankaramut</t>
  </si>
  <si>
    <t>Water Supply New Areas</t>
  </si>
  <si>
    <t>075-20-000024</t>
  </si>
  <si>
    <t>P2021</t>
  </si>
  <si>
    <t>Construction Of Individual Houses For Sc/St Beneficiary In Ward No 75 Selvaraja V And Chandra No 38 15th B Cross J C Nagara Bangalore-79</t>
  </si>
  <si>
    <t>Purchase of Land and Construction of Houses, Hostels, Ambedkar Bhavan (Incl Prev yr Bal. Bills)</t>
  </si>
  <si>
    <t>075-20-000023</t>
  </si>
  <si>
    <t>Construction Of Individual Houses For Sc/St Beneficiary In Ward No 75 Velu S/O Krishnappa No 51 12th Main J C Nagara Bangalore</t>
  </si>
  <si>
    <t>075-20-000022</t>
  </si>
  <si>
    <t>Construction Of Individual Houses For Sc/St Beneficiary In Ward No 75 Kalavathi W/O Venkatesh V No 28 17th Main 3rd Cross J C Nagara Bangalore</t>
  </si>
  <si>
    <t>075-20-000021</t>
  </si>
  <si>
    <t>P2340</t>
  </si>
  <si>
    <t>Construction Of Individual Houses For Bcm Beneficiary In Ward No 75 Raju S/O Boralingaiah No 198 3rd Cross Kurubarahalli Bangalore</t>
  </si>
  <si>
    <t>Construction of houses for backward classes and minorites and EWS</t>
  </si>
  <si>
    <t>075-20-000020</t>
  </si>
  <si>
    <t>Construction Of Individual Houses For Bcm Beneficiary In Ward No 75 Komala W/O Honnappa Raju G S No 36/1 16th B Main Road J C Nagara Bangalore</t>
  </si>
  <si>
    <t>075-20-000019</t>
  </si>
  <si>
    <t>Construction Of Individual Houses For Bcm Beneficiary In Ward No 75 Manjula R No 18/1 23rd Main Road J C Nagara Bangalore</t>
  </si>
  <si>
    <t>075-20-000018</t>
  </si>
  <si>
    <t>Construction Of Individual Houses For Bcm Beneficiary In Ward No 75 P Ramesh S/O Puttegowda No 1059 2nd Cross Anjaneyagudda Kamalanagara Bangalore</t>
  </si>
  <si>
    <t>075-20-000025</t>
  </si>
  <si>
    <t>Construction Of Individual Houses For Bcm Beneficiary In Ward 75 Kumar N And Varadaraju N S/O Narayana Shetty No 1062 2nd Cross Cauverynagara Bangalore-79</t>
  </si>
  <si>
    <t>December</t>
  </si>
  <si>
    <t>075-20-000028</t>
  </si>
  <si>
    <t>P3602</t>
  </si>
  <si>
    <t>Providing Outdoor Gym Equipment And Other Development Works At Svgnss Layout Park In Ward No 75</t>
  </si>
  <si>
    <t>Special Development works at ward Nos.02, 06, 07, 08, 11, 12, 16, 21, 23, 24, 25, 30, 37, 40, 41, 47, 48, 53, 54, 55, 56, 58, 59, 61, 62, 66, 73, 78, 87, 91, 106, 107, 110, 118, 120, 131, 136, 147, 148, 151, 157, 180, 190, 192, 197, 198</t>
  </si>
  <si>
    <t>075-20-000030</t>
  </si>
  <si>
    <t>Beautification Of Roads And Other Development Works In Ward No 75 Shankarmutt</t>
  </si>
  <si>
    <t>075-20-000029</t>
  </si>
  <si>
    <t>Resurfacing Of Concrete Roads And Pothole Filling In Ward No 75</t>
  </si>
  <si>
    <t>075-20-000031</t>
  </si>
  <si>
    <t>Emergency Works To Bbmp Buildings In Ward No 75 Shankarmutt</t>
  </si>
  <si>
    <t>075-20-000027</t>
  </si>
  <si>
    <t>Providing And Interior Work And Supply Of Furniture To Bbmp Office Building In Ward No 75 Shankarmutt</t>
  </si>
  <si>
    <t>075-20-000032</t>
  </si>
  <si>
    <t>P3374</t>
  </si>
  <si>
    <t>Emmergency Works In Ward No. 75</t>
  </si>
  <si>
    <t>Maintenance of BBMP Parks East, West and South Zone Rs.10Cr each</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</si>
</sst>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workbookViewId="0">
      <selection activeCell="A2" sqref="A2:L25"/>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3967</v>
      </c>
      <c r="B2" s="5">
        <v>43671</v>
      </c>
      <c r="C2" s="6" t="s">
        <v>15</v>
      </c>
      <c r="D2" s="4" t="s">
        <v>16</v>
      </c>
      <c r="E2" s="7">
        <v>75</v>
      </c>
      <c r="F2" s="8" t="s">
        <v>17</v>
      </c>
      <c r="G2" s="4" t="s">
        <v>18</v>
      </c>
      <c r="H2" s="6" t="s">
        <v>27</v>
      </c>
      <c r="I2" s="9" t="s">
        <v>19</v>
      </c>
      <c r="J2" s="10">
        <v>9000000</v>
      </c>
      <c r="K2" s="11">
        <v>90</v>
      </c>
      <c r="L2" s="11">
        <v>0.9</v>
      </c>
    </row>
    <row r="3" spans="1:12" x14ac:dyDescent="0.35">
      <c r="A3" s="4">
        <v>3968</v>
      </c>
      <c r="B3" s="5">
        <v>43671</v>
      </c>
      <c r="C3" s="6" t="s">
        <v>15</v>
      </c>
      <c r="D3" s="4" t="s">
        <v>20</v>
      </c>
      <c r="E3" s="7">
        <v>75</v>
      </c>
      <c r="F3" s="8" t="s">
        <v>17</v>
      </c>
      <c r="G3" s="4" t="s">
        <v>21</v>
      </c>
      <c r="H3" s="6" t="s">
        <v>28</v>
      </c>
      <c r="I3" s="9" t="s">
        <v>22</v>
      </c>
      <c r="J3" s="10">
        <v>4000000</v>
      </c>
      <c r="K3" s="11">
        <v>40</v>
      </c>
      <c r="L3" s="11">
        <v>0.4</v>
      </c>
    </row>
    <row r="4" spans="1:12" x14ac:dyDescent="0.35">
      <c r="A4" s="4">
        <v>3969</v>
      </c>
      <c r="B4" s="5">
        <v>43671</v>
      </c>
      <c r="C4" s="6" t="s">
        <v>15</v>
      </c>
      <c r="D4" s="4" t="s">
        <v>23</v>
      </c>
      <c r="E4" s="7">
        <v>75</v>
      </c>
      <c r="F4" s="8" t="s">
        <v>17</v>
      </c>
      <c r="G4" s="4" t="s">
        <v>24</v>
      </c>
      <c r="H4" s="6" t="s">
        <v>29</v>
      </c>
      <c r="I4" s="9" t="s">
        <v>25</v>
      </c>
      <c r="J4" s="10">
        <v>3000000</v>
      </c>
      <c r="K4" s="11">
        <v>30</v>
      </c>
      <c r="L4" s="11">
        <v>0.3</v>
      </c>
    </row>
    <row r="5" spans="1:12" x14ac:dyDescent="0.35">
      <c r="A5" s="4">
        <v>3970</v>
      </c>
      <c r="B5" s="5">
        <v>43729</v>
      </c>
      <c r="C5" s="6" t="s">
        <v>12</v>
      </c>
      <c r="D5" s="4" t="s">
        <v>26</v>
      </c>
      <c r="E5" s="7">
        <v>75</v>
      </c>
      <c r="F5" s="8" t="s">
        <v>17</v>
      </c>
      <c r="G5" s="4" t="s">
        <v>13</v>
      </c>
      <c r="H5" s="6" t="s">
        <v>30</v>
      </c>
      <c r="I5" s="9" t="s">
        <v>14</v>
      </c>
      <c r="J5" s="10">
        <v>2600000</v>
      </c>
      <c r="K5" s="11">
        <v>26</v>
      </c>
      <c r="L5" s="11">
        <v>0.26</v>
      </c>
    </row>
    <row r="6" spans="1:12" x14ac:dyDescent="0.35">
      <c r="A6" s="4">
        <v>3971</v>
      </c>
      <c r="B6" s="5">
        <v>43748</v>
      </c>
      <c r="C6" s="6" t="s">
        <v>31</v>
      </c>
      <c r="D6" s="4" t="s">
        <v>32</v>
      </c>
      <c r="E6" s="7">
        <v>75</v>
      </c>
      <c r="F6" s="8" t="s">
        <v>17</v>
      </c>
      <c r="G6" s="4" t="s">
        <v>33</v>
      </c>
      <c r="H6" s="6" t="s">
        <v>34</v>
      </c>
      <c r="I6" s="9" t="s">
        <v>35</v>
      </c>
      <c r="J6" s="10">
        <v>9000000</v>
      </c>
      <c r="K6" s="11">
        <f t="shared" ref="K6:K25" si="0">J6/100000</f>
        <v>90</v>
      </c>
      <c r="L6" s="11">
        <f t="shared" ref="L6:L25" si="1">K6/100</f>
        <v>0.9</v>
      </c>
    </row>
    <row r="7" spans="1:12" x14ac:dyDescent="0.35">
      <c r="A7" s="4">
        <v>3972</v>
      </c>
      <c r="B7" s="5">
        <v>43748</v>
      </c>
      <c r="C7" s="6" t="s">
        <v>31</v>
      </c>
      <c r="D7" s="4" t="s">
        <v>36</v>
      </c>
      <c r="E7" s="7">
        <v>75</v>
      </c>
      <c r="F7" s="8" t="s">
        <v>17</v>
      </c>
      <c r="G7" s="4" t="s">
        <v>33</v>
      </c>
      <c r="H7" s="6" t="s">
        <v>37</v>
      </c>
      <c r="I7" s="9" t="s">
        <v>35</v>
      </c>
      <c r="J7" s="10">
        <v>5500000</v>
      </c>
      <c r="K7" s="11">
        <f t="shared" si="0"/>
        <v>55</v>
      </c>
      <c r="L7" s="11">
        <f t="shared" si="1"/>
        <v>0.55000000000000004</v>
      </c>
    </row>
    <row r="8" spans="1:12" x14ac:dyDescent="0.35">
      <c r="A8" s="4">
        <v>3973</v>
      </c>
      <c r="B8" s="5">
        <v>43748</v>
      </c>
      <c r="C8" s="6" t="s">
        <v>31</v>
      </c>
      <c r="D8" s="4" t="s">
        <v>38</v>
      </c>
      <c r="E8" s="7">
        <v>75</v>
      </c>
      <c r="F8" s="8" t="s">
        <v>17</v>
      </c>
      <c r="G8" s="4" t="s">
        <v>33</v>
      </c>
      <c r="H8" s="6" t="s">
        <v>39</v>
      </c>
      <c r="I8" s="9" t="s">
        <v>35</v>
      </c>
      <c r="J8" s="10">
        <v>10000000</v>
      </c>
      <c r="K8" s="11">
        <f t="shared" si="0"/>
        <v>100</v>
      </c>
      <c r="L8" s="11">
        <f t="shared" si="1"/>
        <v>1</v>
      </c>
    </row>
    <row r="9" spans="1:12" x14ac:dyDescent="0.35">
      <c r="A9" s="4">
        <v>3974</v>
      </c>
      <c r="B9" s="5">
        <v>43748</v>
      </c>
      <c r="C9" s="6" t="s">
        <v>31</v>
      </c>
      <c r="D9" s="4" t="s">
        <v>40</v>
      </c>
      <c r="E9" s="7">
        <v>75</v>
      </c>
      <c r="F9" s="8" t="s">
        <v>17</v>
      </c>
      <c r="G9" s="4" t="s">
        <v>33</v>
      </c>
      <c r="H9" s="6" t="s">
        <v>41</v>
      </c>
      <c r="I9" s="9" t="s">
        <v>35</v>
      </c>
      <c r="J9" s="10">
        <v>10000000</v>
      </c>
      <c r="K9" s="11">
        <f t="shared" si="0"/>
        <v>100</v>
      </c>
      <c r="L9" s="11">
        <f t="shared" si="1"/>
        <v>1</v>
      </c>
    </row>
    <row r="10" spans="1:12" x14ac:dyDescent="0.35">
      <c r="A10" s="4">
        <v>3975</v>
      </c>
      <c r="B10" s="5">
        <v>43748</v>
      </c>
      <c r="C10" s="6" t="s">
        <v>31</v>
      </c>
      <c r="D10" s="4" t="s">
        <v>42</v>
      </c>
      <c r="E10" s="7">
        <v>75</v>
      </c>
      <c r="F10" s="8" t="s">
        <v>17</v>
      </c>
      <c r="G10" s="4" t="s">
        <v>33</v>
      </c>
      <c r="H10" s="6" t="s">
        <v>43</v>
      </c>
      <c r="I10" s="9" t="s">
        <v>35</v>
      </c>
      <c r="J10" s="10">
        <v>10000000</v>
      </c>
      <c r="K10" s="11">
        <f t="shared" si="0"/>
        <v>100</v>
      </c>
      <c r="L10" s="11">
        <f t="shared" si="1"/>
        <v>1</v>
      </c>
    </row>
    <row r="11" spans="1:12" x14ac:dyDescent="0.35">
      <c r="A11" s="4">
        <v>3976</v>
      </c>
      <c r="B11" s="5">
        <v>43763</v>
      </c>
      <c r="C11" s="6" t="s">
        <v>31</v>
      </c>
      <c r="D11" s="4" t="s">
        <v>44</v>
      </c>
      <c r="E11" s="7">
        <v>75</v>
      </c>
      <c r="F11" s="8" t="s">
        <v>17</v>
      </c>
      <c r="G11" s="4" t="s">
        <v>45</v>
      </c>
      <c r="H11" s="6" t="s">
        <v>46</v>
      </c>
      <c r="I11" s="9" t="s">
        <v>47</v>
      </c>
      <c r="J11" s="10">
        <v>2000000</v>
      </c>
      <c r="K11" s="11">
        <f t="shared" si="0"/>
        <v>20</v>
      </c>
      <c r="L11" s="11">
        <f t="shared" si="1"/>
        <v>0.2</v>
      </c>
    </row>
    <row r="12" spans="1:12" x14ac:dyDescent="0.35">
      <c r="A12" s="4">
        <v>3977</v>
      </c>
      <c r="B12" s="5">
        <v>43763</v>
      </c>
      <c r="C12" s="6" t="s">
        <v>31</v>
      </c>
      <c r="D12" s="4" t="s">
        <v>48</v>
      </c>
      <c r="E12" s="7">
        <v>75</v>
      </c>
      <c r="F12" s="8" t="s">
        <v>17</v>
      </c>
      <c r="G12" s="4" t="s">
        <v>49</v>
      </c>
      <c r="H12" s="6" t="s">
        <v>50</v>
      </c>
      <c r="I12" s="9" t="s">
        <v>51</v>
      </c>
      <c r="J12" s="10">
        <v>500000</v>
      </c>
      <c r="K12" s="11">
        <f t="shared" si="0"/>
        <v>5</v>
      </c>
      <c r="L12" s="11">
        <f t="shared" si="1"/>
        <v>0.05</v>
      </c>
    </row>
    <row r="13" spans="1:12" x14ac:dyDescent="0.35">
      <c r="A13" s="4">
        <v>3978</v>
      </c>
      <c r="B13" s="5">
        <v>43763</v>
      </c>
      <c r="C13" s="6" t="s">
        <v>31</v>
      </c>
      <c r="D13" s="4" t="s">
        <v>52</v>
      </c>
      <c r="E13" s="7">
        <v>75</v>
      </c>
      <c r="F13" s="8" t="s">
        <v>17</v>
      </c>
      <c r="G13" s="4" t="s">
        <v>49</v>
      </c>
      <c r="H13" s="6" t="s">
        <v>53</v>
      </c>
      <c r="I13" s="9" t="s">
        <v>51</v>
      </c>
      <c r="J13" s="10">
        <v>500000</v>
      </c>
      <c r="K13" s="11">
        <f t="shared" si="0"/>
        <v>5</v>
      </c>
      <c r="L13" s="11">
        <f t="shared" si="1"/>
        <v>0.05</v>
      </c>
    </row>
    <row r="14" spans="1:12" x14ac:dyDescent="0.35">
      <c r="A14" s="4">
        <v>3979</v>
      </c>
      <c r="B14" s="5">
        <v>43763</v>
      </c>
      <c r="C14" s="6" t="s">
        <v>31</v>
      </c>
      <c r="D14" s="4" t="s">
        <v>54</v>
      </c>
      <c r="E14" s="7">
        <v>75</v>
      </c>
      <c r="F14" s="8" t="s">
        <v>17</v>
      </c>
      <c r="G14" s="4" t="s">
        <v>49</v>
      </c>
      <c r="H14" s="6" t="s">
        <v>55</v>
      </c>
      <c r="I14" s="9" t="s">
        <v>51</v>
      </c>
      <c r="J14" s="10">
        <v>500000</v>
      </c>
      <c r="K14" s="11">
        <f t="shared" si="0"/>
        <v>5</v>
      </c>
      <c r="L14" s="11">
        <f t="shared" si="1"/>
        <v>0.05</v>
      </c>
    </row>
    <row r="15" spans="1:12" x14ac:dyDescent="0.35">
      <c r="A15" s="4">
        <v>3980</v>
      </c>
      <c r="B15" s="5">
        <v>43763</v>
      </c>
      <c r="C15" s="6" t="s">
        <v>31</v>
      </c>
      <c r="D15" s="4" t="s">
        <v>56</v>
      </c>
      <c r="E15" s="7">
        <v>75</v>
      </c>
      <c r="F15" s="8" t="s">
        <v>17</v>
      </c>
      <c r="G15" s="4" t="s">
        <v>57</v>
      </c>
      <c r="H15" s="6" t="s">
        <v>58</v>
      </c>
      <c r="I15" s="9" t="s">
        <v>59</v>
      </c>
      <c r="J15" s="10">
        <v>500000</v>
      </c>
      <c r="K15" s="11">
        <f t="shared" si="0"/>
        <v>5</v>
      </c>
      <c r="L15" s="11">
        <f t="shared" si="1"/>
        <v>0.05</v>
      </c>
    </row>
    <row r="16" spans="1:12" x14ac:dyDescent="0.35">
      <c r="A16" s="4">
        <v>3981</v>
      </c>
      <c r="B16" s="5">
        <v>43763</v>
      </c>
      <c r="C16" s="6" t="s">
        <v>31</v>
      </c>
      <c r="D16" s="4" t="s">
        <v>60</v>
      </c>
      <c r="E16" s="7">
        <v>75</v>
      </c>
      <c r="F16" s="8" t="s">
        <v>17</v>
      </c>
      <c r="G16" s="4" t="s">
        <v>57</v>
      </c>
      <c r="H16" s="6" t="s">
        <v>61</v>
      </c>
      <c r="I16" s="9" t="s">
        <v>59</v>
      </c>
      <c r="J16" s="10">
        <v>500000</v>
      </c>
      <c r="K16" s="11">
        <f t="shared" si="0"/>
        <v>5</v>
      </c>
      <c r="L16" s="11">
        <f t="shared" si="1"/>
        <v>0.05</v>
      </c>
    </row>
    <row r="17" spans="1:12" x14ac:dyDescent="0.35">
      <c r="A17" s="4">
        <v>3982</v>
      </c>
      <c r="B17" s="5">
        <v>43763</v>
      </c>
      <c r="C17" s="6" t="s">
        <v>31</v>
      </c>
      <c r="D17" s="4" t="s">
        <v>62</v>
      </c>
      <c r="E17" s="7">
        <v>75</v>
      </c>
      <c r="F17" s="8" t="s">
        <v>17</v>
      </c>
      <c r="G17" s="4" t="s">
        <v>57</v>
      </c>
      <c r="H17" s="6" t="s">
        <v>63</v>
      </c>
      <c r="I17" s="9" t="s">
        <v>59</v>
      </c>
      <c r="J17" s="10">
        <v>500000</v>
      </c>
      <c r="K17" s="11">
        <f t="shared" si="0"/>
        <v>5</v>
      </c>
      <c r="L17" s="11">
        <f t="shared" si="1"/>
        <v>0.05</v>
      </c>
    </row>
    <row r="18" spans="1:12" x14ac:dyDescent="0.35">
      <c r="A18" s="4">
        <v>3983</v>
      </c>
      <c r="B18" s="5">
        <v>43763</v>
      </c>
      <c r="C18" s="6" t="s">
        <v>31</v>
      </c>
      <c r="D18" s="4" t="s">
        <v>64</v>
      </c>
      <c r="E18" s="7">
        <v>75</v>
      </c>
      <c r="F18" s="8" t="s">
        <v>17</v>
      </c>
      <c r="G18" s="4" t="s">
        <v>57</v>
      </c>
      <c r="H18" s="6" t="s">
        <v>65</v>
      </c>
      <c r="I18" s="9" t="s">
        <v>59</v>
      </c>
      <c r="J18" s="10">
        <v>500000</v>
      </c>
      <c r="K18" s="11">
        <f t="shared" si="0"/>
        <v>5</v>
      </c>
      <c r="L18" s="11">
        <f t="shared" si="1"/>
        <v>0.05</v>
      </c>
    </row>
    <row r="19" spans="1:12" x14ac:dyDescent="0.35">
      <c r="A19" s="4">
        <v>3984</v>
      </c>
      <c r="B19" s="5">
        <v>43763</v>
      </c>
      <c r="C19" s="6" t="s">
        <v>31</v>
      </c>
      <c r="D19" s="4" t="s">
        <v>66</v>
      </c>
      <c r="E19" s="7">
        <v>75</v>
      </c>
      <c r="F19" s="8" t="s">
        <v>17</v>
      </c>
      <c r="G19" s="4" t="s">
        <v>57</v>
      </c>
      <c r="H19" s="6" t="s">
        <v>67</v>
      </c>
      <c r="I19" s="9" t="s">
        <v>59</v>
      </c>
      <c r="J19" s="10">
        <v>500000</v>
      </c>
      <c r="K19" s="11">
        <f t="shared" si="0"/>
        <v>5</v>
      </c>
      <c r="L19" s="11">
        <f t="shared" si="1"/>
        <v>0.05</v>
      </c>
    </row>
    <row r="20" spans="1:12" x14ac:dyDescent="0.35">
      <c r="A20" s="4">
        <v>3985</v>
      </c>
      <c r="B20" s="5">
        <v>43818</v>
      </c>
      <c r="C20" s="6" t="s">
        <v>68</v>
      </c>
      <c r="D20" s="4" t="s">
        <v>69</v>
      </c>
      <c r="E20" s="7">
        <v>75</v>
      </c>
      <c r="F20" s="8" t="s">
        <v>17</v>
      </c>
      <c r="G20" s="4" t="s">
        <v>70</v>
      </c>
      <c r="H20" s="6" t="s">
        <v>71</v>
      </c>
      <c r="I20" s="9" t="s">
        <v>72</v>
      </c>
      <c r="J20" s="10">
        <v>5200000</v>
      </c>
      <c r="K20" s="11">
        <f t="shared" si="0"/>
        <v>52</v>
      </c>
      <c r="L20" s="11">
        <f t="shared" si="1"/>
        <v>0.52</v>
      </c>
    </row>
    <row r="21" spans="1:12" x14ac:dyDescent="0.35">
      <c r="A21" s="4">
        <v>3986</v>
      </c>
      <c r="B21" s="5">
        <v>43818</v>
      </c>
      <c r="C21" s="6" t="s">
        <v>68</v>
      </c>
      <c r="D21" s="4" t="s">
        <v>73</v>
      </c>
      <c r="E21" s="7">
        <v>75</v>
      </c>
      <c r="F21" s="8" t="s">
        <v>17</v>
      </c>
      <c r="G21" s="4" t="s">
        <v>70</v>
      </c>
      <c r="H21" s="6" t="s">
        <v>74</v>
      </c>
      <c r="I21" s="9" t="s">
        <v>72</v>
      </c>
      <c r="J21" s="10">
        <v>2000000</v>
      </c>
      <c r="K21" s="11">
        <f t="shared" si="0"/>
        <v>20</v>
      </c>
      <c r="L21" s="11">
        <f t="shared" si="1"/>
        <v>0.2</v>
      </c>
    </row>
    <row r="22" spans="1:12" x14ac:dyDescent="0.35">
      <c r="A22" s="4">
        <v>3987</v>
      </c>
      <c r="B22" s="5">
        <v>43818</v>
      </c>
      <c r="C22" s="6" t="s">
        <v>68</v>
      </c>
      <c r="D22" s="4" t="s">
        <v>75</v>
      </c>
      <c r="E22" s="7">
        <v>75</v>
      </c>
      <c r="F22" s="8" t="s">
        <v>17</v>
      </c>
      <c r="G22" s="4" t="s">
        <v>70</v>
      </c>
      <c r="H22" s="6" t="s">
        <v>76</v>
      </c>
      <c r="I22" s="9" t="s">
        <v>72</v>
      </c>
      <c r="J22" s="10">
        <v>1000000</v>
      </c>
      <c r="K22" s="11">
        <f t="shared" si="0"/>
        <v>10</v>
      </c>
      <c r="L22" s="11">
        <f t="shared" si="1"/>
        <v>0.1</v>
      </c>
    </row>
    <row r="23" spans="1:12" x14ac:dyDescent="0.35">
      <c r="A23" s="4">
        <v>3988</v>
      </c>
      <c r="B23" s="5">
        <v>43818</v>
      </c>
      <c r="C23" s="6" t="s">
        <v>68</v>
      </c>
      <c r="D23" s="4" t="s">
        <v>77</v>
      </c>
      <c r="E23" s="7">
        <v>75</v>
      </c>
      <c r="F23" s="8" t="s">
        <v>17</v>
      </c>
      <c r="G23" s="4" t="s">
        <v>70</v>
      </c>
      <c r="H23" s="6" t="s">
        <v>78</v>
      </c>
      <c r="I23" s="9" t="s">
        <v>72</v>
      </c>
      <c r="J23" s="10">
        <v>1600000</v>
      </c>
      <c r="K23" s="11">
        <f t="shared" si="0"/>
        <v>16</v>
      </c>
      <c r="L23" s="11">
        <f t="shared" si="1"/>
        <v>0.16</v>
      </c>
    </row>
    <row r="24" spans="1:12" x14ac:dyDescent="0.35">
      <c r="A24" s="4">
        <v>3989</v>
      </c>
      <c r="B24" s="5">
        <v>43818</v>
      </c>
      <c r="C24" s="6" t="s">
        <v>68</v>
      </c>
      <c r="D24" s="4" t="s">
        <v>79</v>
      </c>
      <c r="E24" s="7">
        <v>75</v>
      </c>
      <c r="F24" s="8" t="s">
        <v>17</v>
      </c>
      <c r="G24" s="4" t="s">
        <v>70</v>
      </c>
      <c r="H24" s="6" t="s">
        <v>80</v>
      </c>
      <c r="I24" s="9" t="s">
        <v>72</v>
      </c>
      <c r="J24" s="10">
        <v>5200000</v>
      </c>
      <c r="K24" s="11">
        <f t="shared" si="0"/>
        <v>52</v>
      </c>
      <c r="L24" s="11">
        <f t="shared" si="1"/>
        <v>0.52</v>
      </c>
    </row>
    <row r="25" spans="1:12" x14ac:dyDescent="0.35">
      <c r="A25" s="4">
        <v>3990</v>
      </c>
      <c r="B25" s="5">
        <v>43823</v>
      </c>
      <c r="C25" s="6" t="s">
        <v>68</v>
      </c>
      <c r="D25" s="4" t="s">
        <v>81</v>
      </c>
      <c r="E25" s="7">
        <v>75</v>
      </c>
      <c r="F25" s="8" t="s">
        <v>17</v>
      </c>
      <c r="G25" s="4" t="s">
        <v>82</v>
      </c>
      <c r="H25" s="6" t="s">
        <v>83</v>
      </c>
      <c r="I25" s="9" t="s">
        <v>84</v>
      </c>
      <c r="J25" s="10">
        <v>99000</v>
      </c>
      <c r="K25" s="11">
        <f t="shared" si="0"/>
        <v>0.99</v>
      </c>
      <c r="L25" s="11">
        <f t="shared" si="1"/>
        <v>9.8999999999999991E-3</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2020-01-28T05:13:46Z</dcterms:modified>
</cp:coreProperties>
</file>