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L22" i="1" s="1"/>
  <c r="L21" i="1"/>
  <c r="K21" i="1"/>
  <c r="K20" i="1"/>
  <c r="L20" i="1" s="1"/>
  <c r="K19" i="1"/>
  <c r="L19" i="1" s="1"/>
  <c r="K18" i="1"/>
  <c r="L18" i="1" s="1"/>
  <c r="L17" i="1"/>
  <c r="K17" i="1"/>
  <c r="K16" i="1"/>
  <c r="L16" i="1" s="1"/>
  <c r="K15" i="1"/>
  <c r="L15" i="1" s="1"/>
  <c r="K14" i="1"/>
  <c r="L14" i="1" s="1"/>
  <c r="L13" i="1"/>
  <c r="K13" i="1"/>
  <c r="K12" i="1"/>
  <c r="L12" i="1" s="1"/>
  <c r="K11" i="1"/>
  <c r="L11" i="1" s="1"/>
  <c r="K10" i="1"/>
  <c r="L10" i="1" s="1"/>
</calcChain>
</file>

<file path=xl/sharedStrings.xml><?xml version="1.0" encoding="utf-8"?>
<sst xmlns="http://schemas.openxmlformats.org/spreadsheetml/2006/main" count="138" uniqueCount="84">
  <si>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</si>
  <si>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</si>
  <si>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</si>
  <si>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</si>
  <si>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</si>
  <si>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</si>
  <si>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</si>
  <si>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</si>
  <si>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</si>
  <si>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</si>
  <si>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</si>
  <si>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</si>
  <si>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</si>
  <si>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</si>
  <si>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</si>
  <si>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084-20-000003</t>
  </si>
  <si>
    <t>Hagaduru</t>
  </si>
  <si>
    <t>084-20-000004</t>
  </si>
  <si>
    <t>084-20-000002</t>
  </si>
  <si>
    <t>084-20-000001</t>
  </si>
  <si>
    <t>July</t>
  </si>
  <si>
    <t>084-20-000005</t>
  </si>
  <si>
    <t>P3601</t>
  </si>
  <si>
    <t>Special Development works at ward Nos.84, 136, 193, 198</t>
  </si>
  <si>
    <t>September</t>
  </si>
  <si>
    <t>084-20-000009</t>
  </si>
  <si>
    <t>P2902</t>
  </si>
  <si>
    <t>Strenthening and widening of Arterial and Sub-arterial roads in Road Infrastructure Division in all the 8 zones of BBMP (Est Cost: Rs 300 Cr)</t>
  </si>
  <si>
    <t>084-20-000008</t>
  </si>
  <si>
    <t>084-20-000007</t>
  </si>
  <si>
    <t>Construction Of Rcc Drains And Covering Slabs To 1st Main And 2nd Main At Gandhipura Colony In Hagaduru Ward No.84</t>
  </si>
  <si>
    <t>Sinking Of Borewell. Providing Motor Pumpsets And Electrification For Sc-St Colonies And Providing And Laying Of Covering Slabs To Existing Drains At Gandhipura And Vijayanagara Sc-St Ara In Hagaduru Ward No.84</t>
  </si>
  <si>
    <t>Construction Of Samudaya Bhavana At Nagondanahallicolony In Hagaduru Ward No.84</t>
  </si>
  <si>
    <t>Construction Of Samudaya Bhavana At Ramagondanahalli Sc Area And Construction Of Rcc Drains In Ramagondanahalli Old Village (Colony) At Hagaduru Ward No.84</t>
  </si>
  <si>
    <t>Construction Of Rcc Drains At Nagondanahalli, Ramagondanahalli, Vinayakanagara (Danamande), Siddapura And Hagaduru At Ward No 84 (Hagaduru)</t>
  </si>
  <si>
    <t>Construction Of Drain And Footpath From Borewell Road To R.Narayanapura In Hagadur Ward No 84</t>
  </si>
  <si>
    <t>Construction Of Drain And Footpathat Immadihalli To Vijayanagar Road Via Draupadamma Temple In Hagaduru Ward No. 84.</t>
  </si>
  <si>
    <t>Construction Of Drain And Footpath To Nagondanahalli-Channasandra Mian Road In Hagaduru Ward No. 84.</t>
  </si>
  <si>
    <t>October</t>
  </si>
  <si>
    <t>084-20-000012</t>
  </si>
  <si>
    <t>P3726</t>
  </si>
  <si>
    <t>Improvement To Roads And Drains At Surrounding Vinayaka Nagara (Danamande) In Ward No 84 (Hagaduru)</t>
  </si>
  <si>
    <t>Zonal Public Works - POW Works -60per for Annual Maintenance and Re-asphalting of roads in Ward jurisdiction -Escrow Account - Old Ward Rs.1.20 Cr per ward and Rs.1.80 Cr for new wards</t>
  </si>
  <si>
    <t>084-20-000011</t>
  </si>
  <si>
    <t>Improvements To Roads And Drains At Roads Surrounding Annapurneshwari Temple At Hagaduru And Immadihalli In Ward No 84 (Hagaduru)</t>
  </si>
  <si>
    <t>084-20-000010</t>
  </si>
  <si>
    <t>Improvements To Roads And Drains At Whitefield Inner Circle And Cross Roads In Ward No 84 (Hagaduru)</t>
  </si>
  <si>
    <t>084-20-000013</t>
  </si>
  <si>
    <t>P0299</t>
  </si>
  <si>
    <t>Drilling Of Borwell In Park Of Hagaduru Ward Mahadvapura Zone Ward No 84</t>
  </si>
  <si>
    <t>Drilling and Maintenance of Borewells, Pumpsets and Pipe lines, Erection and Installation etc</t>
  </si>
  <si>
    <t>084-20-000015</t>
  </si>
  <si>
    <t>P3212</t>
  </si>
  <si>
    <t>Maintenance Of Vijinagara Christian Graveyard And Gandhipura Christian Graveyard Ward No 84</t>
  </si>
  <si>
    <t>Maintenance of Burrial grounds Horticulture works (with the approval of T and F Committee)</t>
  </si>
  <si>
    <t>084-20-000016</t>
  </si>
  <si>
    <t>P3375</t>
  </si>
  <si>
    <t>Maintennanace Of Works Grofite India To Kundalahalli Juncation Road Median Ward No 84</t>
  </si>
  <si>
    <t>Maintenance of BBMP Parks New Zones</t>
  </si>
  <si>
    <t>084-20-000014</t>
  </si>
  <si>
    <t>Maintenance Of White Field Inner Circle Park Ward No 84</t>
  </si>
  <si>
    <t>November</t>
  </si>
  <si>
    <t>084-20-000017</t>
  </si>
  <si>
    <t>P0300</t>
  </si>
  <si>
    <t>Operation And Maintenance Of Street Light Fittings In Ward No. 84 Hagaduru Ward Of Mahadevapura Zone (M04)</t>
  </si>
  <si>
    <t>M and R to Street Lights - Replacement of Burnt Bulbs etc. (Package)</t>
  </si>
  <si>
    <t>084-20-000018</t>
  </si>
  <si>
    <t>P3293</t>
  </si>
  <si>
    <t>Providing Gi Distribution Pipe Lines From Immadihalli Glr To Vinayakanagara (Danamade) In Ward No 84 Hagaduru</t>
  </si>
  <si>
    <t>14th Finance Commission Works - Drinking Water</t>
  </si>
  <si>
    <t>084-20-000019</t>
  </si>
  <si>
    <t>P3294</t>
  </si>
  <si>
    <t>Construction Of Public Toilets In Ward No 84 Hagaduru</t>
  </si>
  <si>
    <t>14th Finance Commission Works - General Public ToiletandSeptage Maintenance</t>
  </si>
  <si>
    <t>084-20-000020</t>
  </si>
  <si>
    <t>P3295</t>
  </si>
  <si>
    <t>Providing Ugd Lines At Missing Bits, Maintenance And Repairs To Existing Ugd Lines And Restoration In Ward No 84 Hagaduru</t>
  </si>
  <si>
    <t>14th Finance Commission Works - UGD Works</t>
  </si>
  <si>
    <t>084-20-000022</t>
  </si>
  <si>
    <t>P3296</t>
  </si>
  <si>
    <t>Providing Missing Slabs For Drains In Ward No 84 Hagaduru</t>
  </si>
  <si>
    <t>14th Finance Commission Works - Road and Footpath Maintenance</t>
  </si>
  <si>
    <t>084-20-000021</t>
  </si>
  <si>
    <t>Improvements To Roads And Drains At Ramagondanahalli Burial Ground Road And Balance Cross Roads At Hagaduru In Ward No 84 Hagaduru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</si>
</sst>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2" fontId="3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A2" sqref="A2:L22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s="4" customFormat="1" ht="13" x14ac:dyDescent="0.3">
      <c r="A2" s="5">
        <v>4275</v>
      </c>
      <c r="B2" s="6">
        <v>43627</v>
      </c>
      <c r="C2" s="7" t="s">
        <v>12</v>
      </c>
      <c r="D2" s="5" t="s">
        <v>15</v>
      </c>
      <c r="E2" s="8">
        <v>84</v>
      </c>
      <c r="F2" s="9" t="s">
        <v>16</v>
      </c>
      <c r="G2" s="5" t="s">
        <v>13</v>
      </c>
      <c r="H2" s="10" t="s">
        <v>30</v>
      </c>
      <c r="I2" s="11" t="s">
        <v>14</v>
      </c>
      <c r="J2" s="12">
        <v>6500000</v>
      </c>
      <c r="K2" s="12">
        <v>65</v>
      </c>
      <c r="L2" s="12">
        <v>0.65</v>
      </c>
    </row>
    <row r="3" spans="1:12" s="4" customFormat="1" ht="13" x14ac:dyDescent="0.3">
      <c r="A3" s="5">
        <v>4276</v>
      </c>
      <c r="B3" s="6">
        <v>43627</v>
      </c>
      <c r="C3" s="7" t="s">
        <v>12</v>
      </c>
      <c r="D3" s="5" t="s">
        <v>17</v>
      </c>
      <c r="E3" s="8">
        <v>84</v>
      </c>
      <c r="F3" s="9" t="s">
        <v>16</v>
      </c>
      <c r="G3" s="5" t="s">
        <v>13</v>
      </c>
      <c r="H3" s="10" t="s">
        <v>31</v>
      </c>
      <c r="I3" s="11" t="s">
        <v>14</v>
      </c>
      <c r="J3" s="12">
        <v>7500000</v>
      </c>
      <c r="K3" s="12">
        <v>75</v>
      </c>
      <c r="L3" s="12">
        <v>0.75</v>
      </c>
    </row>
    <row r="4" spans="1:12" s="4" customFormat="1" ht="13" x14ac:dyDescent="0.3">
      <c r="A4" s="5">
        <v>4277</v>
      </c>
      <c r="B4" s="6">
        <v>43627</v>
      </c>
      <c r="C4" s="7" t="s">
        <v>12</v>
      </c>
      <c r="D4" s="5" t="s">
        <v>18</v>
      </c>
      <c r="E4" s="8">
        <v>84</v>
      </c>
      <c r="F4" s="9" t="s">
        <v>16</v>
      </c>
      <c r="G4" s="5" t="s">
        <v>13</v>
      </c>
      <c r="H4" s="10" t="s">
        <v>32</v>
      </c>
      <c r="I4" s="11" t="s">
        <v>14</v>
      </c>
      <c r="J4" s="12">
        <v>5500000</v>
      </c>
      <c r="K4" s="12">
        <v>55</v>
      </c>
      <c r="L4" s="12">
        <v>0.55000000000000004</v>
      </c>
    </row>
    <row r="5" spans="1:12" s="4" customFormat="1" ht="13" x14ac:dyDescent="0.3">
      <c r="A5" s="5">
        <v>4278</v>
      </c>
      <c r="B5" s="6">
        <v>43627</v>
      </c>
      <c r="C5" s="7" t="s">
        <v>12</v>
      </c>
      <c r="D5" s="5" t="s">
        <v>19</v>
      </c>
      <c r="E5" s="8">
        <v>84</v>
      </c>
      <c r="F5" s="9" t="s">
        <v>16</v>
      </c>
      <c r="G5" s="5" t="s">
        <v>13</v>
      </c>
      <c r="H5" s="10" t="s">
        <v>33</v>
      </c>
      <c r="I5" s="11" t="s">
        <v>14</v>
      </c>
      <c r="J5" s="12">
        <v>7000000</v>
      </c>
      <c r="K5" s="12">
        <v>70</v>
      </c>
      <c r="L5" s="12">
        <v>0.7</v>
      </c>
    </row>
    <row r="6" spans="1:12" x14ac:dyDescent="0.35">
      <c r="A6" s="5">
        <v>4279</v>
      </c>
      <c r="B6" s="6">
        <v>43661</v>
      </c>
      <c r="C6" s="13" t="s">
        <v>20</v>
      </c>
      <c r="D6" s="5" t="s">
        <v>21</v>
      </c>
      <c r="E6" s="8">
        <v>84</v>
      </c>
      <c r="F6" s="9" t="s">
        <v>16</v>
      </c>
      <c r="G6" s="5" t="s">
        <v>22</v>
      </c>
      <c r="H6" s="13" t="s">
        <v>34</v>
      </c>
      <c r="I6" s="11" t="s">
        <v>23</v>
      </c>
      <c r="J6" s="12">
        <v>50000000</v>
      </c>
      <c r="K6" s="14">
        <v>500</v>
      </c>
      <c r="L6" s="14">
        <v>5</v>
      </c>
    </row>
    <row r="7" spans="1:12" x14ac:dyDescent="0.35">
      <c r="A7" s="5">
        <v>4280</v>
      </c>
      <c r="B7" s="6">
        <v>43731</v>
      </c>
      <c r="C7" s="13" t="s">
        <v>24</v>
      </c>
      <c r="D7" s="5" t="s">
        <v>25</v>
      </c>
      <c r="E7" s="8">
        <v>84</v>
      </c>
      <c r="F7" s="9" t="s">
        <v>16</v>
      </c>
      <c r="G7" s="5" t="s">
        <v>26</v>
      </c>
      <c r="H7" s="13" t="s">
        <v>35</v>
      </c>
      <c r="I7" s="11" t="s">
        <v>27</v>
      </c>
      <c r="J7" s="12">
        <v>10000000</v>
      </c>
      <c r="K7" s="14">
        <v>100</v>
      </c>
      <c r="L7" s="14">
        <v>1</v>
      </c>
    </row>
    <row r="8" spans="1:12" x14ac:dyDescent="0.35">
      <c r="A8" s="5">
        <v>4281</v>
      </c>
      <c r="B8" s="6">
        <v>43731</v>
      </c>
      <c r="C8" s="13" t="s">
        <v>24</v>
      </c>
      <c r="D8" s="5" t="s">
        <v>28</v>
      </c>
      <c r="E8" s="8">
        <v>84</v>
      </c>
      <c r="F8" s="9" t="s">
        <v>16</v>
      </c>
      <c r="G8" s="5" t="s">
        <v>26</v>
      </c>
      <c r="H8" s="13" t="s">
        <v>36</v>
      </c>
      <c r="I8" s="11" t="s">
        <v>27</v>
      </c>
      <c r="J8" s="12">
        <v>20000000</v>
      </c>
      <c r="K8" s="14">
        <v>200</v>
      </c>
      <c r="L8" s="14">
        <v>2</v>
      </c>
    </row>
    <row r="9" spans="1:12" x14ac:dyDescent="0.35">
      <c r="A9" s="5">
        <v>4282</v>
      </c>
      <c r="B9" s="6">
        <v>43731</v>
      </c>
      <c r="C9" s="13" t="s">
        <v>24</v>
      </c>
      <c r="D9" s="5" t="s">
        <v>29</v>
      </c>
      <c r="E9" s="8">
        <v>84</v>
      </c>
      <c r="F9" s="9" t="s">
        <v>16</v>
      </c>
      <c r="G9" s="5" t="s">
        <v>26</v>
      </c>
      <c r="H9" s="13" t="s">
        <v>37</v>
      </c>
      <c r="I9" s="11" t="s">
        <v>27</v>
      </c>
      <c r="J9" s="12">
        <v>20000000</v>
      </c>
      <c r="K9" s="14">
        <v>200</v>
      </c>
      <c r="L9" s="14">
        <v>2</v>
      </c>
    </row>
    <row r="10" spans="1:12" x14ac:dyDescent="0.35">
      <c r="A10" s="5">
        <v>4283</v>
      </c>
      <c r="B10" s="6">
        <v>43742</v>
      </c>
      <c r="C10" s="13" t="s">
        <v>38</v>
      </c>
      <c r="D10" s="5" t="s">
        <v>39</v>
      </c>
      <c r="E10" s="8">
        <v>84</v>
      </c>
      <c r="F10" s="9" t="s">
        <v>16</v>
      </c>
      <c r="G10" s="5" t="s">
        <v>40</v>
      </c>
      <c r="H10" s="13" t="s">
        <v>41</v>
      </c>
      <c r="I10" s="11" t="s">
        <v>42</v>
      </c>
      <c r="J10" s="12">
        <v>6000000</v>
      </c>
      <c r="K10" s="14">
        <f t="shared" ref="K10:K22" si="0">J10/100000</f>
        <v>60</v>
      </c>
      <c r="L10" s="14">
        <f t="shared" ref="L10:L22" si="1">K10/100</f>
        <v>0.6</v>
      </c>
    </row>
    <row r="11" spans="1:12" x14ac:dyDescent="0.35">
      <c r="A11" s="5">
        <v>4284</v>
      </c>
      <c r="B11" s="6">
        <v>43742</v>
      </c>
      <c r="C11" s="13" t="s">
        <v>38</v>
      </c>
      <c r="D11" s="5" t="s">
        <v>43</v>
      </c>
      <c r="E11" s="8">
        <v>84</v>
      </c>
      <c r="F11" s="9" t="s">
        <v>16</v>
      </c>
      <c r="G11" s="5" t="s">
        <v>40</v>
      </c>
      <c r="H11" s="13" t="s">
        <v>44</v>
      </c>
      <c r="I11" s="11" t="s">
        <v>42</v>
      </c>
      <c r="J11" s="12">
        <v>6000000</v>
      </c>
      <c r="K11" s="14">
        <f t="shared" si="0"/>
        <v>60</v>
      </c>
      <c r="L11" s="14">
        <f t="shared" si="1"/>
        <v>0.6</v>
      </c>
    </row>
    <row r="12" spans="1:12" x14ac:dyDescent="0.35">
      <c r="A12" s="5">
        <v>4285</v>
      </c>
      <c r="B12" s="6">
        <v>43742</v>
      </c>
      <c r="C12" s="13" t="s">
        <v>38</v>
      </c>
      <c r="D12" s="5" t="s">
        <v>45</v>
      </c>
      <c r="E12" s="8">
        <v>84</v>
      </c>
      <c r="F12" s="9" t="s">
        <v>16</v>
      </c>
      <c r="G12" s="5" t="s">
        <v>40</v>
      </c>
      <c r="H12" s="13" t="s">
        <v>46</v>
      </c>
      <c r="I12" s="11" t="s">
        <v>42</v>
      </c>
      <c r="J12" s="12">
        <v>6000000</v>
      </c>
      <c r="K12" s="14">
        <f t="shared" si="0"/>
        <v>60</v>
      </c>
      <c r="L12" s="14">
        <f t="shared" si="1"/>
        <v>0.6</v>
      </c>
    </row>
    <row r="13" spans="1:12" x14ac:dyDescent="0.35">
      <c r="A13" s="5">
        <v>4286</v>
      </c>
      <c r="B13" s="6">
        <v>43760</v>
      </c>
      <c r="C13" s="13" t="s">
        <v>38</v>
      </c>
      <c r="D13" s="5" t="s">
        <v>47</v>
      </c>
      <c r="E13" s="8">
        <v>84</v>
      </c>
      <c r="F13" s="9" t="s">
        <v>16</v>
      </c>
      <c r="G13" s="5" t="s">
        <v>48</v>
      </c>
      <c r="H13" s="13" t="s">
        <v>49</v>
      </c>
      <c r="I13" s="11" t="s">
        <v>50</v>
      </c>
      <c r="J13" s="12">
        <v>1000000</v>
      </c>
      <c r="K13" s="14">
        <f t="shared" si="0"/>
        <v>10</v>
      </c>
      <c r="L13" s="14">
        <f t="shared" si="1"/>
        <v>0.1</v>
      </c>
    </row>
    <row r="14" spans="1:12" x14ac:dyDescent="0.35">
      <c r="A14" s="5">
        <v>4287</v>
      </c>
      <c r="B14" s="6">
        <v>43760</v>
      </c>
      <c r="C14" s="13" t="s">
        <v>38</v>
      </c>
      <c r="D14" s="5" t="s">
        <v>51</v>
      </c>
      <c r="E14" s="8">
        <v>84</v>
      </c>
      <c r="F14" s="9" t="s">
        <v>16</v>
      </c>
      <c r="G14" s="5" t="s">
        <v>52</v>
      </c>
      <c r="H14" s="13" t="s">
        <v>53</v>
      </c>
      <c r="I14" s="11" t="s">
        <v>54</v>
      </c>
      <c r="J14" s="12">
        <v>1112678</v>
      </c>
      <c r="K14" s="14">
        <f t="shared" si="0"/>
        <v>11.12678</v>
      </c>
      <c r="L14" s="14">
        <f t="shared" si="1"/>
        <v>0.1112678</v>
      </c>
    </row>
    <row r="15" spans="1:12" x14ac:dyDescent="0.35">
      <c r="A15" s="5">
        <v>4288</v>
      </c>
      <c r="B15" s="6">
        <v>43760</v>
      </c>
      <c r="C15" s="13" t="s">
        <v>38</v>
      </c>
      <c r="D15" s="5" t="s">
        <v>55</v>
      </c>
      <c r="E15" s="8">
        <v>84</v>
      </c>
      <c r="F15" s="9" t="s">
        <v>16</v>
      </c>
      <c r="G15" s="5" t="s">
        <v>56</v>
      </c>
      <c r="H15" s="13" t="s">
        <v>57</v>
      </c>
      <c r="I15" s="11" t="s">
        <v>58</v>
      </c>
      <c r="J15" s="12">
        <v>412500</v>
      </c>
      <c r="K15" s="14">
        <f t="shared" si="0"/>
        <v>4.125</v>
      </c>
      <c r="L15" s="14">
        <f t="shared" si="1"/>
        <v>4.1250000000000002E-2</v>
      </c>
    </row>
    <row r="16" spans="1:12" x14ac:dyDescent="0.35">
      <c r="A16" s="5">
        <v>4289</v>
      </c>
      <c r="B16" s="6">
        <v>43760</v>
      </c>
      <c r="C16" s="13" t="s">
        <v>38</v>
      </c>
      <c r="D16" s="5" t="s">
        <v>59</v>
      </c>
      <c r="E16" s="8">
        <v>84</v>
      </c>
      <c r="F16" s="9" t="s">
        <v>16</v>
      </c>
      <c r="G16" s="5" t="s">
        <v>56</v>
      </c>
      <c r="H16" s="13" t="s">
        <v>60</v>
      </c>
      <c r="I16" s="11" t="s">
        <v>58</v>
      </c>
      <c r="J16" s="12">
        <v>1306250</v>
      </c>
      <c r="K16" s="14">
        <f t="shared" si="0"/>
        <v>13.0625</v>
      </c>
      <c r="L16" s="14">
        <f t="shared" si="1"/>
        <v>0.13062499999999999</v>
      </c>
    </row>
    <row r="17" spans="1:12" x14ac:dyDescent="0.35">
      <c r="A17" s="5">
        <v>4290</v>
      </c>
      <c r="B17" s="6">
        <v>43777</v>
      </c>
      <c r="C17" s="13" t="s">
        <v>61</v>
      </c>
      <c r="D17" s="5" t="s">
        <v>62</v>
      </c>
      <c r="E17" s="8">
        <v>84</v>
      </c>
      <c r="F17" s="9" t="s">
        <v>16</v>
      </c>
      <c r="G17" s="5" t="s">
        <v>63</v>
      </c>
      <c r="H17" s="13" t="s">
        <v>64</v>
      </c>
      <c r="I17" s="11" t="s">
        <v>65</v>
      </c>
      <c r="J17" s="12">
        <v>4100000</v>
      </c>
      <c r="K17" s="14">
        <f t="shared" si="0"/>
        <v>41</v>
      </c>
      <c r="L17" s="14">
        <f t="shared" si="1"/>
        <v>0.41</v>
      </c>
    </row>
    <row r="18" spans="1:12" x14ac:dyDescent="0.35">
      <c r="A18" s="5">
        <v>4291</v>
      </c>
      <c r="B18" s="6">
        <v>43791</v>
      </c>
      <c r="C18" s="13" t="s">
        <v>61</v>
      </c>
      <c r="D18" s="5" t="s">
        <v>66</v>
      </c>
      <c r="E18" s="8">
        <v>84</v>
      </c>
      <c r="F18" s="9" t="s">
        <v>16</v>
      </c>
      <c r="G18" s="5" t="s">
        <v>67</v>
      </c>
      <c r="H18" s="13" t="s">
        <v>68</v>
      </c>
      <c r="I18" s="11" t="s">
        <v>69</v>
      </c>
      <c r="J18" s="12">
        <v>3750000</v>
      </c>
      <c r="K18" s="14">
        <f t="shared" si="0"/>
        <v>37.5</v>
      </c>
      <c r="L18" s="14">
        <f t="shared" si="1"/>
        <v>0.375</v>
      </c>
    </row>
    <row r="19" spans="1:12" x14ac:dyDescent="0.35">
      <c r="A19" s="5">
        <v>4292</v>
      </c>
      <c r="B19" s="6">
        <v>43791</v>
      </c>
      <c r="C19" s="13" t="s">
        <v>61</v>
      </c>
      <c r="D19" s="5" t="s">
        <v>70</v>
      </c>
      <c r="E19" s="8">
        <v>84</v>
      </c>
      <c r="F19" s="9" t="s">
        <v>16</v>
      </c>
      <c r="G19" s="5" t="s">
        <v>71</v>
      </c>
      <c r="H19" s="13" t="s">
        <v>72</v>
      </c>
      <c r="I19" s="11" t="s">
        <v>73</v>
      </c>
      <c r="J19" s="12">
        <v>1250000</v>
      </c>
      <c r="K19" s="14">
        <f t="shared" si="0"/>
        <v>12.5</v>
      </c>
      <c r="L19" s="14">
        <f t="shared" si="1"/>
        <v>0.125</v>
      </c>
    </row>
    <row r="20" spans="1:12" x14ac:dyDescent="0.35">
      <c r="A20" s="5">
        <v>4293</v>
      </c>
      <c r="B20" s="6">
        <v>43791</v>
      </c>
      <c r="C20" s="13" t="s">
        <v>61</v>
      </c>
      <c r="D20" s="5" t="s">
        <v>74</v>
      </c>
      <c r="E20" s="8">
        <v>84</v>
      </c>
      <c r="F20" s="9" t="s">
        <v>16</v>
      </c>
      <c r="G20" s="5" t="s">
        <v>75</v>
      </c>
      <c r="H20" s="13" t="s">
        <v>76</v>
      </c>
      <c r="I20" s="11" t="s">
        <v>77</v>
      </c>
      <c r="J20" s="12">
        <v>7500000</v>
      </c>
      <c r="K20" s="14">
        <f t="shared" si="0"/>
        <v>75</v>
      </c>
      <c r="L20" s="14">
        <f t="shared" si="1"/>
        <v>0.75</v>
      </c>
    </row>
    <row r="21" spans="1:12" x14ac:dyDescent="0.35">
      <c r="A21" s="5">
        <v>4294</v>
      </c>
      <c r="B21" s="6">
        <v>43791</v>
      </c>
      <c r="C21" s="13" t="s">
        <v>61</v>
      </c>
      <c r="D21" s="5" t="s">
        <v>78</v>
      </c>
      <c r="E21" s="8">
        <v>84</v>
      </c>
      <c r="F21" s="9" t="s">
        <v>16</v>
      </c>
      <c r="G21" s="5" t="s">
        <v>79</v>
      </c>
      <c r="H21" s="13" t="s">
        <v>80</v>
      </c>
      <c r="I21" s="11" t="s">
        <v>81</v>
      </c>
      <c r="J21" s="12">
        <v>500000</v>
      </c>
      <c r="K21" s="14">
        <f t="shared" si="0"/>
        <v>5</v>
      </c>
      <c r="L21" s="14">
        <f t="shared" si="1"/>
        <v>0.05</v>
      </c>
    </row>
    <row r="22" spans="1:12" x14ac:dyDescent="0.35">
      <c r="A22" s="5">
        <v>4295</v>
      </c>
      <c r="B22" s="6">
        <v>43791</v>
      </c>
      <c r="C22" s="13" t="s">
        <v>61</v>
      </c>
      <c r="D22" s="5" t="s">
        <v>82</v>
      </c>
      <c r="E22" s="8">
        <v>84</v>
      </c>
      <c r="F22" s="9" t="s">
        <v>16</v>
      </c>
      <c r="G22" s="5" t="s">
        <v>79</v>
      </c>
      <c r="H22" s="13" t="s">
        <v>83</v>
      </c>
      <c r="I22" s="11" t="s">
        <v>81</v>
      </c>
      <c r="J22" s="12">
        <v>9500000</v>
      </c>
      <c r="K22" s="14">
        <f t="shared" si="0"/>
        <v>95</v>
      </c>
      <c r="L22" s="14">
        <f t="shared" si="1"/>
        <v>0.95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2020-01-28T05:16:12Z</dcterms:modified>
</cp:coreProperties>
</file>