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1" l="1"/>
  <c r="L15" i="1" s="1"/>
  <c r="L14" i="1"/>
  <c r="K14" i="1"/>
  <c r="K13" i="1"/>
  <c r="L13" i="1" s="1"/>
  <c r="K12" i="1"/>
  <c r="L12" i="1" s="1"/>
  <c r="K11" i="1"/>
  <c r="L11" i="1" s="1"/>
  <c r="L10" i="1"/>
  <c r="K10" i="1"/>
  <c r="K9" i="1"/>
  <c r="L9" i="1" s="1"/>
  <c r="K8" i="1"/>
  <c r="L8" i="1" s="1"/>
  <c r="K7" i="1"/>
  <c r="L7" i="1" s="1"/>
  <c r="L6" i="1"/>
  <c r="K6" i="1"/>
  <c r="K5" i="1"/>
  <c r="L5" i="1" s="1"/>
  <c r="K4" i="1"/>
  <c r="L4" i="1" s="1"/>
</calcChain>
</file>

<file path=xl/sharedStrings.xml><?xml version="1.0" encoding="utf-8"?>
<sst xmlns="http://schemas.openxmlformats.org/spreadsheetml/2006/main" count="96" uniqueCount="65">
  <si>
    <t>SL No</t>
  </si>
  <si>
    <t>Date</t>
  </si>
  <si>
    <t>Month</t>
  </si>
  <si>
    <t>Job_Code</t>
  </si>
  <si>
    <t>Ward_No</t>
  </si>
  <si>
    <t>Ward_Name</t>
  </si>
  <si>
    <t>P_Code</t>
  </si>
  <si>
    <t>Job_Description</t>
  </si>
  <si>
    <t>Budget_Head</t>
  </si>
  <si>
    <t>Amount in Rs.</t>
  </si>
  <si>
    <t>Amount in Lakhs.</t>
  </si>
  <si>
    <t>Amount in Cr.</t>
  </si>
  <si>
    <t>July</t>
  </si>
  <si>
    <t>086-20-000002</t>
  </si>
  <si>
    <t>Maaratha Halli</t>
  </si>
  <si>
    <t>P3075</t>
  </si>
  <si>
    <t>Special comprehensive development works in Bangalore city (Bangalore city in charge Minister Discretionary Grants)</t>
  </si>
  <si>
    <t>086-20-000001</t>
  </si>
  <si>
    <t>Beautification And Maintenance Of Orr Marathahalli To Sarjapura Junction (Ward No 86)</t>
  </si>
  <si>
    <t>Beautification And Maintenance Of Orr - Marathahalli To Sarjapura Junction (Ward No-86)</t>
  </si>
  <si>
    <t>October</t>
  </si>
  <si>
    <t>086-20-000004</t>
  </si>
  <si>
    <t>P3212</t>
  </si>
  <si>
    <t>Maintenance Of Yamaluru Graveyard Kempapura Main Road Marathalli Ward No 86</t>
  </si>
  <si>
    <t>Maintenance of Burrial grounds Horticulture works (with the approval of T and F Committee)</t>
  </si>
  <si>
    <t>086-20-000003</t>
  </si>
  <si>
    <t>Maintenance Of Manjunatha Nagara Graveyard Marathalli Ward No 86</t>
  </si>
  <si>
    <t>086-20-000007</t>
  </si>
  <si>
    <t>P1878</t>
  </si>
  <si>
    <t>Improvements To Roads And Drains And Providing Covering Slabs From Airport Road Towards Burial Ground Via Manjunath Nagar At Marathahalli Ward No 86</t>
  </si>
  <si>
    <t>18per - Works (Bhagyajyothi, Sooru / Neeru Yojane and General) (54 Lakhs / New Wards)</t>
  </si>
  <si>
    <t>086-20-000006</t>
  </si>
  <si>
    <t>Improvements To Roads And Drains At Ashwath Nagar 1st Main Road Of Marathahalli Ward No 86</t>
  </si>
  <si>
    <t>086-20-000005</t>
  </si>
  <si>
    <t>Sinking And Drilling Of Borewells, Providing Fixing Pump, Motos And Pipeline For Water Supply In Asheath Nagar, Manjunath Nagar, Sanjay Nagar, Marathahalli Ambedkar Colony, Yamaluru Colony And Other Areas At Marathahalli Ward No 86</t>
  </si>
  <si>
    <t>November</t>
  </si>
  <si>
    <t>086-20-000009</t>
  </si>
  <si>
    <t>P3293</t>
  </si>
  <si>
    <t>Sinking And Drilling Of Borewells Providing And Fixing Pump Motor And Pipe Line For Water Supply In Manjunatha Nagar And Sanjay Nagar At Marathahalli Ward No 86</t>
  </si>
  <si>
    <t>14th Finance Commission Works - Drinking Water</t>
  </si>
  <si>
    <t>086-20-000010</t>
  </si>
  <si>
    <t>P3294</t>
  </si>
  <si>
    <t>Improvements To Public Toilets At Marathahalli Ward No 86</t>
  </si>
  <si>
    <t>14th Finance Commission Works - General Public ToiletandSeptage Maintenance</t>
  </si>
  <si>
    <t>086-20-000012</t>
  </si>
  <si>
    <t>P3295</t>
  </si>
  <si>
    <t>Providing And Laying 230mm Dia Sw Line Monholes And Missing Bits At Manjunatha Nagar And Sanjay Nagar Surrounding Areas Of Marathahalli Ward No 86</t>
  </si>
  <si>
    <t>14th Finance Commission Works - UGD Works</t>
  </si>
  <si>
    <t>086-20-000008</t>
  </si>
  <si>
    <t>P3296</t>
  </si>
  <si>
    <t>Improvements To Roads And Providing Rcc Drain With 6 Covering Slabs Of Choudeshwari Temple Main Road And Its Cross Roads At Marathahalli Ward No 86</t>
  </si>
  <si>
    <t>14th Finance Commission Works - Road and Footpath Maintenance</t>
  </si>
  <si>
    <t>086-20-000011</t>
  </si>
  <si>
    <t>P3297</t>
  </si>
  <si>
    <t>Improvements To Rajkaluve And Other Miscelleneous Works At Marathahalli Ward No 86</t>
  </si>
  <si>
    <t>14th Finance Commission Grants - SWD Works</t>
  </si>
  <si>
    <t>086-20-000013</t>
  </si>
  <si>
    <t>P0300</t>
  </si>
  <si>
    <t>Operation And Maintenance Of Street Light Fittings In Ward No. 86 Marathahalli Of Mahadevapura Zone (M02)</t>
  </si>
  <si>
    <t>M and R to Street Lights - Replacement of Burnt Bulbs etc. (Package)</t>
  </si>
  <si>
    <t>December</t>
  </si>
  <si>
    <t>086-20-000014</t>
  </si>
  <si>
    <t>P3745</t>
  </si>
  <si>
    <t>Comprehensive Development To Road,Drain And Footpath In Ward No 86 Marathahalli Of Mahadevapura Constituency Annexure-3 Sl No 161</t>
  </si>
  <si>
    <t>CM Nava Nagarothana- Storm Water Drain Development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</si>
</sst>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2" fontId="2" fillId="0" borderId="1" xfId="0" applyNumberFormat="1" applyFont="1" applyBorder="1"/>
    <xf numFmtId="0" fontId="2" fillId="3" borderId="1" xfId="0" applyFont="1" applyFill="1" applyBorder="1" applyAlignment="1">
      <alignment horizontal="lef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tabSelected="1" workbookViewId="0">
      <selection activeCell="A2" sqref="A2:L15"/>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4363</v>
      </c>
      <c r="B2" s="5">
        <v>43669</v>
      </c>
      <c r="C2" s="6" t="s">
        <v>12</v>
      </c>
      <c r="D2" s="4" t="s">
        <v>13</v>
      </c>
      <c r="E2" s="7">
        <v>86</v>
      </c>
      <c r="F2" s="8" t="s">
        <v>14</v>
      </c>
      <c r="G2" s="4" t="s">
        <v>15</v>
      </c>
      <c r="H2" s="6" t="s">
        <v>18</v>
      </c>
      <c r="I2" s="9" t="s">
        <v>16</v>
      </c>
      <c r="J2" s="10">
        <v>7000000</v>
      </c>
      <c r="K2" s="11">
        <v>70</v>
      </c>
      <c r="L2" s="11">
        <v>0.7</v>
      </c>
    </row>
    <row r="3" spans="1:12" x14ac:dyDescent="0.35">
      <c r="A3" s="4">
        <v>4364</v>
      </c>
      <c r="B3" s="5">
        <v>43669</v>
      </c>
      <c r="C3" s="6" t="s">
        <v>12</v>
      </c>
      <c r="D3" s="4" t="s">
        <v>17</v>
      </c>
      <c r="E3" s="7">
        <v>86</v>
      </c>
      <c r="F3" s="8" t="s">
        <v>14</v>
      </c>
      <c r="G3" s="4" t="s">
        <v>15</v>
      </c>
      <c r="H3" s="6" t="s">
        <v>19</v>
      </c>
      <c r="I3" s="9" t="s">
        <v>16</v>
      </c>
      <c r="J3" s="10">
        <v>7000000</v>
      </c>
      <c r="K3" s="11">
        <v>70</v>
      </c>
      <c r="L3" s="11">
        <v>0.7</v>
      </c>
    </row>
    <row r="4" spans="1:12" x14ac:dyDescent="0.35">
      <c r="A4" s="4">
        <v>4365</v>
      </c>
      <c r="B4" s="5">
        <v>43760</v>
      </c>
      <c r="C4" s="6" t="s">
        <v>20</v>
      </c>
      <c r="D4" s="4" t="s">
        <v>21</v>
      </c>
      <c r="E4" s="7">
        <v>86</v>
      </c>
      <c r="F4" s="8" t="s">
        <v>14</v>
      </c>
      <c r="G4" s="4" t="s">
        <v>22</v>
      </c>
      <c r="H4" s="6" t="s">
        <v>23</v>
      </c>
      <c r="I4" s="9" t="s">
        <v>24</v>
      </c>
      <c r="J4" s="10">
        <v>556339</v>
      </c>
      <c r="K4" s="11">
        <f t="shared" ref="K4:K15" si="0">J4/100000</f>
        <v>5.5633900000000001</v>
      </c>
      <c r="L4" s="11">
        <f t="shared" ref="L4:L15" si="1">K4/100</f>
        <v>5.56339E-2</v>
      </c>
    </row>
    <row r="5" spans="1:12" x14ac:dyDescent="0.35">
      <c r="A5" s="4">
        <v>4366</v>
      </c>
      <c r="B5" s="5">
        <v>43760</v>
      </c>
      <c r="C5" s="6" t="s">
        <v>20</v>
      </c>
      <c r="D5" s="4" t="s">
        <v>25</v>
      </c>
      <c r="E5" s="7">
        <v>86</v>
      </c>
      <c r="F5" s="8" t="s">
        <v>14</v>
      </c>
      <c r="G5" s="4" t="s">
        <v>22</v>
      </c>
      <c r="H5" s="6" t="s">
        <v>26</v>
      </c>
      <c r="I5" s="9" t="s">
        <v>24</v>
      </c>
      <c r="J5" s="10">
        <v>1112678</v>
      </c>
      <c r="K5" s="11">
        <f t="shared" si="0"/>
        <v>11.12678</v>
      </c>
      <c r="L5" s="11">
        <f t="shared" si="1"/>
        <v>0.1112678</v>
      </c>
    </row>
    <row r="6" spans="1:12" x14ac:dyDescent="0.35">
      <c r="A6" s="4">
        <v>4367</v>
      </c>
      <c r="B6" s="5">
        <v>43768</v>
      </c>
      <c r="C6" s="6" t="s">
        <v>20</v>
      </c>
      <c r="D6" s="4" t="s">
        <v>27</v>
      </c>
      <c r="E6" s="7">
        <v>86</v>
      </c>
      <c r="F6" s="8" t="s">
        <v>14</v>
      </c>
      <c r="G6" s="4" t="s">
        <v>28</v>
      </c>
      <c r="H6" s="6" t="s">
        <v>29</v>
      </c>
      <c r="I6" s="9" t="s">
        <v>30</v>
      </c>
      <c r="J6" s="10">
        <v>5100000</v>
      </c>
      <c r="K6" s="11">
        <f t="shared" si="0"/>
        <v>51</v>
      </c>
      <c r="L6" s="11">
        <f t="shared" si="1"/>
        <v>0.51</v>
      </c>
    </row>
    <row r="7" spans="1:12" x14ac:dyDescent="0.35">
      <c r="A7" s="4">
        <v>4368</v>
      </c>
      <c r="B7" s="5">
        <v>43768</v>
      </c>
      <c r="C7" s="6" t="s">
        <v>20</v>
      </c>
      <c r="D7" s="4" t="s">
        <v>31</v>
      </c>
      <c r="E7" s="7">
        <v>86</v>
      </c>
      <c r="F7" s="8" t="s">
        <v>14</v>
      </c>
      <c r="G7" s="4" t="s">
        <v>28</v>
      </c>
      <c r="H7" s="6" t="s">
        <v>32</v>
      </c>
      <c r="I7" s="9" t="s">
        <v>30</v>
      </c>
      <c r="J7" s="10">
        <v>5100000</v>
      </c>
      <c r="K7" s="11">
        <f t="shared" si="0"/>
        <v>51</v>
      </c>
      <c r="L7" s="11">
        <f t="shared" si="1"/>
        <v>0.51</v>
      </c>
    </row>
    <row r="8" spans="1:12" x14ac:dyDescent="0.35">
      <c r="A8" s="4">
        <v>4369</v>
      </c>
      <c r="B8" s="5">
        <v>43768</v>
      </c>
      <c r="C8" s="6" t="s">
        <v>20</v>
      </c>
      <c r="D8" s="4" t="s">
        <v>33</v>
      </c>
      <c r="E8" s="7">
        <v>86</v>
      </c>
      <c r="F8" s="8" t="s">
        <v>14</v>
      </c>
      <c r="G8" s="4" t="s">
        <v>28</v>
      </c>
      <c r="H8" s="6" t="s">
        <v>34</v>
      </c>
      <c r="I8" s="9" t="s">
        <v>30</v>
      </c>
      <c r="J8" s="10">
        <v>9800000</v>
      </c>
      <c r="K8" s="11">
        <f t="shared" si="0"/>
        <v>98</v>
      </c>
      <c r="L8" s="11">
        <f t="shared" si="1"/>
        <v>0.98</v>
      </c>
    </row>
    <row r="9" spans="1:12" x14ac:dyDescent="0.35">
      <c r="A9" s="4">
        <v>4370</v>
      </c>
      <c r="B9" s="5">
        <v>43776</v>
      </c>
      <c r="C9" s="6" t="s">
        <v>35</v>
      </c>
      <c r="D9" s="4" t="s">
        <v>36</v>
      </c>
      <c r="E9" s="7">
        <v>86</v>
      </c>
      <c r="F9" s="8" t="s">
        <v>14</v>
      </c>
      <c r="G9" s="4" t="s">
        <v>37</v>
      </c>
      <c r="H9" s="6" t="s">
        <v>38</v>
      </c>
      <c r="I9" s="9" t="s">
        <v>39</v>
      </c>
      <c r="J9" s="10">
        <v>1500000</v>
      </c>
      <c r="K9" s="11">
        <f t="shared" si="0"/>
        <v>15</v>
      </c>
      <c r="L9" s="11">
        <f t="shared" si="1"/>
        <v>0.15</v>
      </c>
    </row>
    <row r="10" spans="1:12" x14ac:dyDescent="0.35">
      <c r="A10" s="4">
        <v>4371</v>
      </c>
      <c r="B10" s="5">
        <v>43776</v>
      </c>
      <c r="C10" s="6" t="s">
        <v>35</v>
      </c>
      <c r="D10" s="4" t="s">
        <v>40</v>
      </c>
      <c r="E10" s="7">
        <v>86</v>
      </c>
      <c r="F10" s="8" t="s">
        <v>14</v>
      </c>
      <c r="G10" s="4" t="s">
        <v>41</v>
      </c>
      <c r="H10" s="6" t="s">
        <v>42</v>
      </c>
      <c r="I10" s="9" t="s">
        <v>43</v>
      </c>
      <c r="J10" s="10">
        <v>500000</v>
      </c>
      <c r="K10" s="11">
        <f t="shared" si="0"/>
        <v>5</v>
      </c>
      <c r="L10" s="11">
        <f t="shared" si="1"/>
        <v>0.05</v>
      </c>
    </row>
    <row r="11" spans="1:12" x14ac:dyDescent="0.35">
      <c r="A11" s="4">
        <v>4372</v>
      </c>
      <c r="B11" s="5">
        <v>43776</v>
      </c>
      <c r="C11" s="6" t="s">
        <v>35</v>
      </c>
      <c r="D11" s="4" t="s">
        <v>44</v>
      </c>
      <c r="E11" s="7">
        <v>86</v>
      </c>
      <c r="F11" s="8" t="s">
        <v>14</v>
      </c>
      <c r="G11" s="4" t="s">
        <v>45</v>
      </c>
      <c r="H11" s="6" t="s">
        <v>46</v>
      </c>
      <c r="I11" s="9" t="s">
        <v>47</v>
      </c>
      <c r="J11" s="10">
        <v>1500000</v>
      </c>
      <c r="K11" s="11">
        <f t="shared" si="0"/>
        <v>15</v>
      </c>
      <c r="L11" s="11">
        <f t="shared" si="1"/>
        <v>0.15</v>
      </c>
    </row>
    <row r="12" spans="1:12" x14ac:dyDescent="0.35">
      <c r="A12" s="4">
        <v>4373</v>
      </c>
      <c r="B12" s="5">
        <v>43776</v>
      </c>
      <c r="C12" s="6" t="s">
        <v>35</v>
      </c>
      <c r="D12" s="4" t="s">
        <v>48</v>
      </c>
      <c r="E12" s="7">
        <v>86</v>
      </c>
      <c r="F12" s="8" t="s">
        <v>14</v>
      </c>
      <c r="G12" s="4" t="s">
        <v>49</v>
      </c>
      <c r="H12" s="6" t="s">
        <v>50</v>
      </c>
      <c r="I12" s="9" t="s">
        <v>51</v>
      </c>
      <c r="J12" s="10">
        <v>4000000</v>
      </c>
      <c r="K12" s="11">
        <f t="shared" si="0"/>
        <v>40</v>
      </c>
      <c r="L12" s="11">
        <f t="shared" si="1"/>
        <v>0.4</v>
      </c>
    </row>
    <row r="13" spans="1:12" x14ac:dyDescent="0.35">
      <c r="A13" s="4">
        <v>4374</v>
      </c>
      <c r="B13" s="5">
        <v>43776</v>
      </c>
      <c r="C13" s="6" t="s">
        <v>35</v>
      </c>
      <c r="D13" s="4" t="s">
        <v>52</v>
      </c>
      <c r="E13" s="7">
        <v>86</v>
      </c>
      <c r="F13" s="8" t="s">
        <v>14</v>
      </c>
      <c r="G13" s="4" t="s">
        <v>53</v>
      </c>
      <c r="H13" s="12" t="s">
        <v>54</v>
      </c>
      <c r="I13" s="9" t="s">
        <v>55</v>
      </c>
      <c r="J13" s="10">
        <v>1500000</v>
      </c>
      <c r="K13" s="11">
        <f t="shared" si="0"/>
        <v>15</v>
      </c>
      <c r="L13" s="11">
        <f t="shared" si="1"/>
        <v>0.15</v>
      </c>
    </row>
    <row r="14" spans="1:12" x14ac:dyDescent="0.35">
      <c r="A14" s="4">
        <v>4375</v>
      </c>
      <c r="B14" s="5">
        <v>43777</v>
      </c>
      <c r="C14" s="6" t="s">
        <v>35</v>
      </c>
      <c r="D14" s="4" t="s">
        <v>56</v>
      </c>
      <c r="E14" s="7">
        <v>86</v>
      </c>
      <c r="F14" s="8" t="s">
        <v>14</v>
      </c>
      <c r="G14" s="4" t="s">
        <v>57</v>
      </c>
      <c r="H14" s="6" t="s">
        <v>58</v>
      </c>
      <c r="I14" s="9" t="s">
        <v>59</v>
      </c>
      <c r="J14" s="10">
        <v>2500000</v>
      </c>
      <c r="K14" s="11">
        <f t="shared" si="0"/>
        <v>25</v>
      </c>
      <c r="L14" s="11">
        <f t="shared" si="1"/>
        <v>0.25</v>
      </c>
    </row>
    <row r="15" spans="1:12" x14ac:dyDescent="0.35">
      <c r="A15" s="4">
        <v>4376</v>
      </c>
      <c r="B15" s="5">
        <v>43808</v>
      </c>
      <c r="C15" s="6" t="s">
        <v>60</v>
      </c>
      <c r="D15" s="4" t="s">
        <v>61</v>
      </c>
      <c r="E15" s="7">
        <v>86</v>
      </c>
      <c r="F15" s="8" t="s">
        <v>14</v>
      </c>
      <c r="G15" s="4" t="s">
        <v>62</v>
      </c>
      <c r="H15" s="6" t="s">
        <v>63</v>
      </c>
      <c r="I15" s="9" t="s">
        <v>64</v>
      </c>
      <c r="J15" s="10">
        <v>30000000</v>
      </c>
      <c r="K15" s="11">
        <f t="shared" si="0"/>
        <v>300</v>
      </c>
      <c r="L15" s="11">
        <f t="shared" si="1"/>
        <v>3</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2020-01-28T05:16:48Z</dcterms:modified>
</cp:coreProperties>
</file>