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1" l="1"/>
  <c r="L23" i="1" s="1"/>
  <c r="L22" i="1"/>
  <c r="K22" i="1"/>
  <c r="K21" i="1"/>
  <c r="L21" i="1" s="1"/>
  <c r="K20" i="1"/>
  <c r="L20" i="1" s="1"/>
  <c r="K19" i="1"/>
  <c r="L19" i="1" s="1"/>
  <c r="L18" i="1"/>
  <c r="K18" i="1"/>
  <c r="K17" i="1"/>
  <c r="L17" i="1" s="1"/>
  <c r="K16" i="1"/>
  <c r="L16" i="1" s="1"/>
  <c r="K15" i="1"/>
  <c r="L15" i="1" s="1"/>
  <c r="L14" i="1"/>
  <c r="K14" i="1"/>
  <c r="K13" i="1"/>
  <c r="L13" i="1" s="1"/>
  <c r="K12" i="1"/>
  <c r="L12" i="1" s="1"/>
</calcChain>
</file>

<file path=xl/sharedStrings.xml><?xml version="1.0" encoding="utf-8"?>
<sst xmlns="http://schemas.openxmlformats.org/spreadsheetml/2006/main" count="144" uniqueCount="85">
  <si>
    <t>SL No</t>
  </si>
  <si>
    <t>Date</t>
  </si>
  <si>
    <t>Month</t>
  </si>
  <si>
    <t>Job_Code</t>
  </si>
  <si>
    <t>Ward_No</t>
  </si>
  <si>
    <t>Ward_Name</t>
  </si>
  <si>
    <t>P_Code</t>
  </si>
  <si>
    <t>Job_Description</t>
  </si>
  <si>
    <t>Budget_Head</t>
  </si>
  <si>
    <t>Amount in Rs.</t>
  </si>
  <si>
    <t>Amount in Lakhs.</t>
  </si>
  <si>
    <t>Amount in Cr.</t>
  </si>
  <si>
    <t>July</t>
  </si>
  <si>
    <t>P3075</t>
  </si>
  <si>
    <t>Special comprehensive development works in Bangalore city (Bangalore city in charge Minister Discretionary Grants)</t>
  </si>
  <si>
    <t>September</t>
  </si>
  <si>
    <t>093-20-000002</t>
  </si>
  <si>
    <t>Vasanth Nagara</t>
  </si>
  <si>
    <t>093-20-000001</t>
  </si>
  <si>
    <t>093-20-000004</t>
  </si>
  <si>
    <t>093-20-000003</t>
  </si>
  <si>
    <t>093-20-000010</t>
  </si>
  <si>
    <t>P2021</t>
  </si>
  <si>
    <t>Purchase of Land and Construction of Houses, Hostels, Ambedkar Bhavan (Incl Prev yr Bal. Bills)</t>
  </si>
  <si>
    <t>093-20-000007</t>
  </si>
  <si>
    <t>093-20-000005</t>
  </si>
  <si>
    <t>093-20-000009</t>
  </si>
  <si>
    <t>P2340</t>
  </si>
  <si>
    <t>Construction of houses for backward classes and minorites and EWS</t>
  </si>
  <si>
    <t>093-20-000008</t>
  </si>
  <si>
    <t>093-20-000006</t>
  </si>
  <si>
    <t>Maintenance Repair Of Civil Works In Parks In Ward No.93</t>
  </si>
  <si>
    <t>Supplying And Fixing Outdoor Metal Boxes And Submersible Pump Sets And Panel Boards, Hdpe Pipes, Gi Pipes And Accessories For Borewells At Bbmp East Parks For Gardens Watering Purpose. (Ward No-93)</t>
  </si>
  <si>
    <t>Beautification And Maintenance Of Chalukya Circle And Island Opp. To Ags Office Circle Opp To Vidhanasoudha (Ward No 93)</t>
  </si>
  <si>
    <t>Beautification And Maintenance Of K R Circle Phase-2 (Ward No 93)</t>
  </si>
  <si>
    <t>Construction Of Individual Houses To Mallika No 10 7th Main Road Vasanth Nagar</t>
  </si>
  <si>
    <t>Construction Of Individual Houses To Balan No 10 7th Main Road Vasanth Nagar</t>
  </si>
  <si>
    <t>Construction Of Individual Houses To Geetha No 1/1 8th B Cross Vasanth Nagar Bangalore</t>
  </si>
  <si>
    <t>Construction Of Individual Houses To Ramachandra.V No 58 7th Cross Vasanth Nagar</t>
  </si>
  <si>
    <t>Construction Of Individual Houses To Madduramma No 18 8th Main Road Vasanth Nagar</t>
  </si>
  <si>
    <t>Construction Of Individual Houses To Manjula No73 6th Cross I.T.Street Vasanth Nagar</t>
  </si>
  <si>
    <t>October</t>
  </si>
  <si>
    <t>093-20-000011</t>
  </si>
  <si>
    <t>P3744</t>
  </si>
  <si>
    <t>Development Of Footpath Ans Parks Palace Road Vasanthanagara Cross Roads And Sampangirama Nagara 4th Main Road And Surrounding Area In Ward No 93 And 110 Package 05 Annex 02 Sl No 611 1919 1902</t>
  </si>
  <si>
    <t>CM Nava Nagarothana- Road Development</t>
  </si>
  <si>
    <t>093-20-000012</t>
  </si>
  <si>
    <t>Construction Of Multipurpose Building At Bbmp Land Near Badminton Association Jasmma Bhavan Road Ward No 93 Vasanthnagara Annex 02 Sl No 1920</t>
  </si>
  <si>
    <t>093-20-000013</t>
  </si>
  <si>
    <t>Road And Drain Development All Works In Shivaji Nagar Assembly Constituency Annex 02 Sl No 1921</t>
  </si>
  <si>
    <t>093-20-000014</t>
  </si>
  <si>
    <t>Improvements To Drain And Asphalting Of Palace Cross Road Ward No 93 Annexure-2 Sl No 610</t>
  </si>
  <si>
    <t>November</t>
  </si>
  <si>
    <t>093-20-000022</t>
  </si>
  <si>
    <t>P3291</t>
  </si>
  <si>
    <t>Improvements To Ward Office Building At Ward No 93</t>
  </si>
  <si>
    <t>14th Fin -Maintenance of Cremotorium, Burial Grounds</t>
  </si>
  <si>
    <t>093-20-000021</t>
  </si>
  <si>
    <t>P3292</t>
  </si>
  <si>
    <t>Maintenance Of Parks At Ward No 93</t>
  </si>
  <si>
    <t>14th Finance Commission Works - Community Property Maintenance (including Parks)</t>
  </si>
  <si>
    <t>093-20-000015</t>
  </si>
  <si>
    <t>P3293</t>
  </si>
  <si>
    <t>Providing And Supplying Mini Drinking Water Scheme At Ward No 93</t>
  </si>
  <si>
    <t>14th Finance Commission Works - Drinking Water</t>
  </si>
  <si>
    <t>093-20-000016</t>
  </si>
  <si>
    <t>P3294</t>
  </si>
  <si>
    <t>Maintenance Work Of Community Toilet At Ward No 93</t>
  </si>
  <si>
    <t>14th Finance Commission Works - General Public ToiletandSeptage Maintenance</t>
  </si>
  <si>
    <t>093-20-000017</t>
  </si>
  <si>
    <t>P3295</t>
  </si>
  <si>
    <t>Development Of Ugd Work At Ward No 93</t>
  </si>
  <si>
    <t>14th Finance Commission Works - UGD Works</t>
  </si>
  <si>
    <t>093-20-000020</t>
  </si>
  <si>
    <t>P3296</t>
  </si>
  <si>
    <t>Improvements To Roads Of Footpath At Ward No 93</t>
  </si>
  <si>
    <t>14th Finance Commission Works - Road and Footpath Maintenance</t>
  </si>
  <si>
    <t>093-20-000019</t>
  </si>
  <si>
    <t>P3297</t>
  </si>
  <si>
    <t>Improvements To Storm Water Drainage At Ward No 93</t>
  </si>
  <si>
    <t>14th Finance Commission Grants - SWD Works</t>
  </si>
  <si>
    <t>093-20-000018</t>
  </si>
  <si>
    <t>P3298</t>
  </si>
  <si>
    <t>Solid Waste Management Work At Ward No 93</t>
  </si>
  <si>
    <t>14th Finance Commission Works - SWM Works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</si>
</sst>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abSelected="1" workbookViewId="0">
      <selection activeCell="A2" sqref="A2:L23"/>
    </sheetView>
  </sheetViews>
  <sheetFormatPr defaultRowHeight="14.5" x14ac:dyDescent="0.35"/>
  <cols>
    <col min="1" max="1" width="5.453125" bestFit="1" customWidth="1"/>
    <col min="3" max="3" width="6.26953125" bestFit="1" customWidth="1"/>
    <col min="4" max="4" width="13.26953125" bestFit="1" customWidth="1"/>
    <col min="6" max="6" width="12.72656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4488</v>
      </c>
      <c r="B2" s="5">
        <v>43664</v>
      </c>
      <c r="C2" s="6" t="s">
        <v>12</v>
      </c>
      <c r="D2" s="4" t="s">
        <v>16</v>
      </c>
      <c r="E2" s="7">
        <v>93</v>
      </c>
      <c r="F2" s="8" t="s">
        <v>17</v>
      </c>
      <c r="G2" s="4" t="s">
        <v>13</v>
      </c>
      <c r="H2" s="6" t="s">
        <v>31</v>
      </c>
      <c r="I2" s="9" t="s">
        <v>14</v>
      </c>
      <c r="J2" s="10">
        <v>700000</v>
      </c>
      <c r="K2" s="11">
        <v>7</v>
      </c>
      <c r="L2" s="11">
        <v>7.0000000000000007E-2</v>
      </c>
    </row>
    <row r="3" spans="1:12" x14ac:dyDescent="0.35">
      <c r="A3" s="4">
        <v>4489</v>
      </c>
      <c r="B3" s="5">
        <v>43664</v>
      </c>
      <c r="C3" s="6" t="s">
        <v>12</v>
      </c>
      <c r="D3" s="4" t="s">
        <v>18</v>
      </c>
      <c r="E3" s="7">
        <v>93</v>
      </c>
      <c r="F3" s="8" t="s">
        <v>17</v>
      </c>
      <c r="G3" s="4" t="s">
        <v>13</v>
      </c>
      <c r="H3" s="6" t="s">
        <v>32</v>
      </c>
      <c r="I3" s="9" t="s">
        <v>14</v>
      </c>
      <c r="J3" s="10">
        <v>1000000</v>
      </c>
      <c r="K3" s="11">
        <v>10</v>
      </c>
      <c r="L3" s="11">
        <v>0.1</v>
      </c>
    </row>
    <row r="4" spans="1:12" x14ac:dyDescent="0.35">
      <c r="A4" s="4">
        <v>4490</v>
      </c>
      <c r="B4" s="5">
        <v>43669</v>
      </c>
      <c r="C4" s="6" t="s">
        <v>12</v>
      </c>
      <c r="D4" s="4" t="s">
        <v>19</v>
      </c>
      <c r="E4" s="7">
        <v>93</v>
      </c>
      <c r="F4" s="8" t="s">
        <v>17</v>
      </c>
      <c r="G4" s="4" t="s">
        <v>13</v>
      </c>
      <c r="H4" s="6" t="s">
        <v>33</v>
      </c>
      <c r="I4" s="9" t="s">
        <v>14</v>
      </c>
      <c r="J4" s="10">
        <v>7000000</v>
      </c>
      <c r="K4" s="11">
        <v>70</v>
      </c>
      <c r="L4" s="11">
        <v>0.7</v>
      </c>
    </row>
    <row r="5" spans="1:12" x14ac:dyDescent="0.35">
      <c r="A5" s="4">
        <v>4491</v>
      </c>
      <c r="B5" s="5">
        <v>43669</v>
      </c>
      <c r="C5" s="6" t="s">
        <v>12</v>
      </c>
      <c r="D5" s="4" t="s">
        <v>20</v>
      </c>
      <c r="E5" s="7">
        <v>93</v>
      </c>
      <c r="F5" s="8" t="s">
        <v>17</v>
      </c>
      <c r="G5" s="4" t="s">
        <v>13</v>
      </c>
      <c r="H5" s="6" t="s">
        <v>34</v>
      </c>
      <c r="I5" s="9" t="s">
        <v>14</v>
      </c>
      <c r="J5" s="10">
        <v>7000000</v>
      </c>
      <c r="K5" s="11">
        <v>70</v>
      </c>
      <c r="L5" s="11">
        <v>0.7</v>
      </c>
    </row>
    <row r="6" spans="1:12" x14ac:dyDescent="0.35">
      <c r="A6" s="4">
        <v>4492</v>
      </c>
      <c r="B6" s="5">
        <v>43733</v>
      </c>
      <c r="C6" s="6" t="s">
        <v>15</v>
      </c>
      <c r="D6" s="4" t="s">
        <v>21</v>
      </c>
      <c r="E6" s="7">
        <v>93</v>
      </c>
      <c r="F6" s="8" t="s">
        <v>17</v>
      </c>
      <c r="G6" s="4" t="s">
        <v>22</v>
      </c>
      <c r="H6" s="6" t="s">
        <v>35</v>
      </c>
      <c r="I6" s="9" t="s">
        <v>23</v>
      </c>
      <c r="J6" s="10">
        <v>500000</v>
      </c>
      <c r="K6" s="11">
        <v>5</v>
      </c>
      <c r="L6" s="11">
        <v>0.05</v>
      </c>
    </row>
    <row r="7" spans="1:12" x14ac:dyDescent="0.35">
      <c r="A7" s="4">
        <v>4493</v>
      </c>
      <c r="B7" s="5">
        <v>43733</v>
      </c>
      <c r="C7" s="6" t="s">
        <v>15</v>
      </c>
      <c r="D7" s="4" t="s">
        <v>24</v>
      </c>
      <c r="E7" s="7">
        <v>93</v>
      </c>
      <c r="F7" s="8" t="s">
        <v>17</v>
      </c>
      <c r="G7" s="4" t="s">
        <v>22</v>
      </c>
      <c r="H7" s="6" t="s">
        <v>36</v>
      </c>
      <c r="I7" s="9" t="s">
        <v>23</v>
      </c>
      <c r="J7" s="10">
        <v>500000</v>
      </c>
      <c r="K7" s="11">
        <v>5</v>
      </c>
      <c r="L7" s="11">
        <v>0.05</v>
      </c>
    </row>
    <row r="8" spans="1:12" x14ac:dyDescent="0.35">
      <c r="A8" s="4">
        <v>4494</v>
      </c>
      <c r="B8" s="5">
        <v>43733</v>
      </c>
      <c r="C8" s="6" t="s">
        <v>15</v>
      </c>
      <c r="D8" s="4" t="s">
        <v>25</v>
      </c>
      <c r="E8" s="7">
        <v>93</v>
      </c>
      <c r="F8" s="8" t="s">
        <v>17</v>
      </c>
      <c r="G8" s="4" t="s">
        <v>22</v>
      </c>
      <c r="H8" s="6" t="s">
        <v>37</v>
      </c>
      <c r="I8" s="9" t="s">
        <v>23</v>
      </c>
      <c r="J8" s="10">
        <v>500000</v>
      </c>
      <c r="K8" s="11">
        <v>5</v>
      </c>
      <c r="L8" s="11">
        <v>0.05</v>
      </c>
    </row>
    <row r="9" spans="1:12" x14ac:dyDescent="0.35">
      <c r="A9" s="4">
        <v>4495</v>
      </c>
      <c r="B9" s="5">
        <v>43733</v>
      </c>
      <c r="C9" s="6" t="s">
        <v>15</v>
      </c>
      <c r="D9" s="4" t="s">
        <v>26</v>
      </c>
      <c r="E9" s="7">
        <v>93</v>
      </c>
      <c r="F9" s="8" t="s">
        <v>17</v>
      </c>
      <c r="G9" s="4" t="s">
        <v>27</v>
      </c>
      <c r="H9" s="6" t="s">
        <v>38</v>
      </c>
      <c r="I9" s="9" t="s">
        <v>28</v>
      </c>
      <c r="J9" s="10">
        <v>500000</v>
      </c>
      <c r="K9" s="11">
        <v>5</v>
      </c>
      <c r="L9" s="11">
        <v>0.05</v>
      </c>
    </row>
    <row r="10" spans="1:12" x14ac:dyDescent="0.35">
      <c r="A10" s="4">
        <v>4496</v>
      </c>
      <c r="B10" s="5">
        <v>43733</v>
      </c>
      <c r="C10" s="6" t="s">
        <v>15</v>
      </c>
      <c r="D10" s="4" t="s">
        <v>29</v>
      </c>
      <c r="E10" s="7">
        <v>93</v>
      </c>
      <c r="F10" s="8" t="s">
        <v>17</v>
      </c>
      <c r="G10" s="4" t="s">
        <v>27</v>
      </c>
      <c r="H10" s="6" t="s">
        <v>39</v>
      </c>
      <c r="I10" s="9" t="s">
        <v>28</v>
      </c>
      <c r="J10" s="10">
        <v>500000</v>
      </c>
      <c r="K10" s="11">
        <v>5</v>
      </c>
      <c r="L10" s="11">
        <v>0.05</v>
      </c>
    </row>
    <row r="11" spans="1:12" x14ac:dyDescent="0.35">
      <c r="A11" s="4">
        <v>4497</v>
      </c>
      <c r="B11" s="5">
        <v>43733</v>
      </c>
      <c r="C11" s="6" t="s">
        <v>15</v>
      </c>
      <c r="D11" s="4" t="s">
        <v>30</v>
      </c>
      <c r="E11" s="7">
        <v>93</v>
      </c>
      <c r="F11" s="8" t="s">
        <v>17</v>
      </c>
      <c r="G11" s="4" t="s">
        <v>27</v>
      </c>
      <c r="H11" s="6" t="s">
        <v>40</v>
      </c>
      <c r="I11" s="9" t="s">
        <v>28</v>
      </c>
      <c r="J11" s="10">
        <v>500000</v>
      </c>
      <c r="K11" s="11">
        <v>5</v>
      </c>
      <c r="L11" s="11">
        <v>0.05</v>
      </c>
    </row>
    <row r="12" spans="1:12" x14ac:dyDescent="0.35">
      <c r="A12" s="4">
        <v>4498</v>
      </c>
      <c r="B12" s="5">
        <v>43742</v>
      </c>
      <c r="C12" s="6" t="s">
        <v>41</v>
      </c>
      <c r="D12" s="4" t="s">
        <v>42</v>
      </c>
      <c r="E12" s="7">
        <v>93</v>
      </c>
      <c r="F12" s="8" t="s">
        <v>17</v>
      </c>
      <c r="G12" s="4" t="s">
        <v>43</v>
      </c>
      <c r="H12" s="6" t="s">
        <v>44</v>
      </c>
      <c r="I12" s="9" t="s">
        <v>45</v>
      </c>
      <c r="J12" s="10">
        <v>105000000</v>
      </c>
      <c r="K12" s="11">
        <f t="shared" ref="K12:K23" si="0">J12/100000</f>
        <v>1050</v>
      </c>
      <c r="L12" s="11">
        <f t="shared" ref="L12:L23" si="1">K12/100</f>
        <v>10.5</v>
      </c>
    </row>
    <row r="13" spans="1:12" x14ac:dyDescent="0.35">
      <c r="A13" s="4">
        <v>4499</v>
      </c>
      <c r="B13" s="5">
        <v>43742</v>
      </c>
      <c r="C13" s="6" t="s">
        <v>41</v>
      </c>
      <c r="D13" s="4" t="s">
        <v>46</v>
      </c>
      <c r="E13" s="7">
        <v>93</v>
      </c>
      <c r="F13" s="8" t="s">
        <v>17</v>
      </c>
      <c r="G13" s="4" t="s">
        <v>43</v>
      </c>
      <c r="H13" s="6" t="s">
        <v>47</v>
      </c>
      <c r="I13" s="9" t="s">
        <v>45</v>
      </c>
      <c r="J13" s="10">
        <v>20000000</v>
      </c>
      <c r="K13" s="11">
        <f t="shared" si="0"/>
        <v>200</v>
      </c>
      <c r="L13" s="11">
        <f t="shared" si="1"/>
        <v>2</v>
      </c>
    </row>
    <row r="14" spans="1:12" x14ac:dyDescent="0.35">
      <c r="A14" s="4">
        <v>4500</v>
      </c>
      <c r="B14" s="5">
        <v>43742</v>
      </c>
      <c r="C14" s="6" t="s">
        <v>41</v>
      </c>
      <c r="D14" s="4" t="s">
        <v>48</v>
      </c>
      <c r="E14" s="7">
        <v>93</v>
      </c>
      <c r="F14" s="8" t="s">
        <v>17</v>
      </c>
      <c r="G14" s="4" t="s">
        <v>43</v>
      </c>
      <c r="H14" s="6" t="s">
        <v>49</v>
      </c>
      <c r="I14" s="9" t="s">
        <v>45</v>
      </c>
      <c r="J14" s="10">
        <v>5000000</v>
      </c>
      <c r="K14" s="11">
        <f t="shared" si="0"/>
        <v>50</v>
      </c>
      <c r="L14" s="11">
        <f t="shared" si="1"/>
        <v>0.5</v>
      </c>
    </row>
    <row r="15" spans="1:12" x14ac:dyDescent="0.35">
      <c r="A15" s="4">
        <v>4501</v>
      </c>
      <c r="B15" s="5">
        <v>43755</v>
      </c>
      <c r="C15" s="6" t="s">
        <v>41</v>
      </c>
      <c r="D15" s="4" t="s">
        <v>50</v>
      </c>
      <c r="E15" s="7">
        <v>93</v>
      </c>
      <c r="F15" s="8" t="s">
        <v>17</v>
      </c>
      <c r="G15" s="4" t="s">
        <v>43</v>
      </c>
      <c r="H15" s="6" t="s">
        <v>51</v>
      </c>
      <c r="I15" s="9" t="s">
        <v>45</v>
      </c>
      <c r="J15" s="10">
        <v>8000000</v>
      </c>
      <c r="K15" s="11">
        <f t="shared" si="0"/>
        <v>80</v>
      </c>
      <c r="L15" s="11">
        <f t="shared" si="1"/>
        <v>0.8</v>
      </c>
    </row>
    <row r="16" spans="1:12" x14ac:dyDescent="0.35">
      <c r="A16" s="4">
        <v>4502</v>
      </c>
      <c r="B16" s="5">
        <v>43794</v>
      </c>
      <c r="C16" s="6" t="s">
        <v>52</v>
      </c>
      <c r="D16" s="4" t="s">
        <v>53</v>
      </c>
      <c r="E16" s="7">
        <v>93</v>
      </c>
      <c r="F16" s="8" t="s">
        <v>17</v>
      </c>
      <c r="G16" s="4" t="s">
        <v>54</v>
      </c>
      <c r="H16" s="6" t="s">
        <v>55</v>
      </c>
      <c r="I16" s="9" t="s">
        <v>56</v>
      </c>
      <c r="J16" s="10">
        <v>500000</v>
      </c>
      <c r="K16" s="11">
        <f t="shared" si="0"/>
        <v>5</v>
      </c>
      <c r="L16" s="11">
        <f t="shared" si="1"/>
        <v>0.05</v>
      </c>
    </row>
    <row r="17" spans="1:12" x14ac:dyDescent="0.35">
      <c r="A17" s="4">
        <v>4503</v>
      </c>
      <c r="B17" s="5">
        <v>43794</v>
      </c>
      <c r="C17" s="6" t="s">
        <v>52</v>
      </c>
      <c r="D17" s="4" t="s">
        <v>57</v>
      </c>
      <c r="E17" s="7">
        <v>93</v>
      </c>
      <c r="F17" s="8" t="s">
        <v>17</v>
      </c>
      <c r="G17" s="4" t="s">
        <v>58</v>
      </c>
      <c r="H17" s="6" t="s">
        <v>59</v>
      </c>
      <c r="I17" s="9" t="s">
        <v>60</v>
      </c>
      <c r="J17" s="10">
        <v>500000</v>
      </c>
      <c r="K17" s="11">
        <f t="shared" si="0"/>
        <v>5</v>
      </c>
      <c r="L17" s="11">
        <f t="shared" si="1"/>
        <v>0.05</v>
      </c>
    </row>
    <row r="18" spans="1:12" x14ac:dyDescent="0.35">
      <c r="A18" s="4">
        <v>4504</v>
      </c>
      <c r="B18" s="5">
        <v>43794</v>
      </c>
      <c r="C18" s="6" t="s">
        <v>52</v>
      </c>
      <c r="D18" s="4" t="s">
        <v>61</v>
      </c>
      <c r="E18" s="7">
        <v>93</v>
      </c>
      <c r="F18" s="8" t="s">
        <v>17</v>
      </c>
      <c r="G18" s="4" t="s">
        <v>62</v>
      </c>
      <c r="H18" s="6" t="s">
        <v>63</v>
      </c>
      <c r="I18" s="9" t="s">
        <v>64</v>
      </c>
      <c r="J18" s="10">
        <v>2000000</v>
      </c>
      <c r="K18" s="11">
        <f t="shared" si="0"/>
        <v>20</v>
      </c>
      <c r="L18" s="11">
        <f t="shared" si="1"/>
        <v>0.2</v>
      </c>
    </row>
    <row r="19" spans="1:12" x14ac:dyDescent="0.35">
      <c r="A19" s="4">
        <v>4505</v>
      </c>
      <c r="B19" s="5">
        <v>43794</v>
      </c>
      <c r="C19" s="6" t="s">
        <v>52</v>
      </c>
      <c r="D19" s="4" t="s">
        <v>65</v>
      </c>
      <c r="E19" s="7">
        <v>93</v>
      </c>
      <c r="F19" s="8" t="s">
        <v>17</v>
      </c>
      <c r="G19" s="4" t="s">
        <v>66</v>
      </c>
      <c r="H19" s="6" t="s">
        <v>67</v>
      </c>
      <c r="I19" s="9" t="s">
        <v>68</v>
      </c>
      <c r="J19" s="10">
        <v>500000</v>
      </c>
      <c r="K19" s="11">
        <f t="shared" si="0"/>
        <v>5</v>
      </c>
      <c r="L19" s="11">
        <f t="shared" si="1"/>
        <v>0.05</v>
      </c>
    </row>
    <row r="20" spans="1:12" x14ac:dyDescent="0.35">
      <c r="A20" s="4">
        <v>4506</v>
      </c>
      <c r="B20" s="5">
        <v>43794</v>
      </c>
      <c r="C20" s="6" t="s">
        <v>52</v>
      </c>
      <c r="D20" s="4" t="s">
        <v>69</v>
      </c>
      <c r="E20" s="7">
        <v>93</v>
      </c>
      <c r="F20" s="8" t="s">
        <v>17</v>
      </c>
      <c r="G20" s="4" t="s">
        <v>70</v>
      </c>
      <c r="H20" s="6" t="s">
        <v>71</v>
      </c>
      <c r="I20" s="9" t="s">
        <v>72</v>
      </c>
      <c r="J20" s="10">
        <v>1500000</v>
      </c>
      <c r="K20" s="11">
        <f t="shared" si="0"/>
        <v>15</v>
      </c>
      <c r="L20" s="11">
        <f t="shared" si="1"/>
        <v>0.15</v>
      </c>
    </row>
    <row r="21" spans="1:12" x14ac:dyDescent="0.35">
      <c r="A21" s="4">
        <v>4507</v>
      </c>
      <c r="B21" s="5">
        <v>43794</v>
      </c>
      <c r="C21" s="6" t="s">
        <v>52</v>
      </c>
      <c r="D21" s="4" t="s">
        <v>73</v>
      </c>
      <c r="E21" s="7">
        <v>93</v>
      </c>
      <c r="F21" s="8" t="s">
        <v>17</v>
      </c>
      <c r="G21" s="4" t="s">
        <v>74</v>
      </c>
      <c r="H21" s="6" t="s">
        <v>75</v>
      </c>
      <c r="I21" s="9" t="s">
        <v>76</v>
      </c>
      <c r="J21" s="10">
        <v>1500000</v>
      </c>
      <c r="K21" s="11">
        <f t="shared" si="0"/>
        <v>15</v>
      </c>
      <c r="L21" s="11">
        <f t="shared" si="1"/>
        <v>0.15</v>
      </c>
    </row>
    <row r="22" spans="1:12" x14ac:dyDescent="0.35">
      <c r="A22" s="4">
        <v>4508</v>
      </c>
      <c r="B22" s="5">
        <v>43794</v>
      </c>
      <c r="C22" s="6" t="s">
        <v>52</v>
      </c>
      <c r="D22" s="4" t="s">
        <v>77</v>
      </c>
      <c r="E22" s="7">
        <v>93</v>
      </c>
      <c r="F22" s="8" t="s">
        <v>17</v>
      </c>
      <c r="G22" s="4" t="s">
        <v>78</v>
      </c>
      <c r="H22" s="6" t="s">
        <v>79</v>
      </c>
      <c r="I22" s="9" t="s">
        <v>80</v>
      </c>
      <c r="J22" s="10">
        <v>1000000</v>
      </c>
      <c r="K22" s="11">
        <f t="shared" si="0"/>
        <v>10</v>
      </c>
      <c r="L22" s="11">
        <f t="shared" si="1"/>
        <v>0.1</v>
      </c>
    </row>
    <row r="23" spans="1:12" x14ac:dyDescent="0.35">
      <c r="A23" s="4">
        <v>4509</v>
      </c>
      <c r="B23" s="5">
        <v>43794</v>
      </c>
      <c r="C23" s="6" t="s">
        <v>52</v>
      </c>
      <c r="D23" s="4" t="s">
        <v>81</v>
      </c>
      <c r="E23" s="7">
        <v>93</v>
      </c>
      <c r="F23" s="8" t="s">
        <v>17</v>
      </c>
      <c r="G23" s="4" t="s">
        <v>82</v>
      </c>
      <c r="H23" s="6" t="s">
        <v>83</v>
      </c>
      <c r="I23" s="9" t="s">
        <v>84</v>
      </c>
      <c r="J23" s="10">
        <v>1500000</v>
      </c>
      <c r="K23" s="11">
        <f t="shared" si="0"/>
        <v>15</v>
      </c>
      <c r="L23" s="11">
        <f t="shared" si="1"/>
        <v>0.15</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2020-01-28T05:19:16Z</dcterms:modified>
</cp:coreProperties>
</file>