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 l="1"/>
  <c r="L52" i="1" s="1"/>
  <c r="K51" i="1"/>
  <c r="L51" i="1" s="1"/>
  <c r="K50" i="1"/>
  <c r="L50" i="1" s="1"/>
  <c r="K49" i="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 r="K32" i="1"/>
  <c r="L32" i="1" s="1"/>
  <c r="K31" i="1"/>
  <c r="L31" i="1" s="1"/>
</calcChain>
</file>

<file path=xl/sharedStrings.xml><?xml version="1.0" encoding="utf-8"?>
<sst xmlns="http://schemas.openxmlformats.org/spreadsheetml/2006/main" count="318" uniqueCount="154">
  <si>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</si>
  <si>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</si>
  <si>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</si>
  <si>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</si>
  <si>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</si>
  <si>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</si>
  <si>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</si>
  <si>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</si>
  <si>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</si>
  <si>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</si>
  <si>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</si>
  <si>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</si>
  <si>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</si>
  <si>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</si>
  <si>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</si>
  <si>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</si>
  <si>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</si>
  <si>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095-20-000003</t>
  </si>
  <si>
    <t>Subhash Nagara</t>
  </si>
  <si>
    <t>095-20-000002</t>
  </si>
  <si>
    <t>095-20-000001</t>
  </si>
  <si>
    <t>095-20-000005</t>
  </si>
  <si>
    <t>095-20-000004</t>
  </si>
  <si>
    <t>095-20-000021</t>
  </si>
  <si>
    <t>095-20-000020</t>
  </si>
  <si>
    <t>095-20-000019</t>
  </si>
  <si>
    <t>095-20-000018</t>
  </si>
  <si>
    <t>095-20-000022</t>
  </si>
  <si>
    <t>095-20-000006</t>
  </si>
  <si>
    <t>095-20-000023</t>
  </si>
  <si>
    <t>095-20-000017</t>
  </si>
  <si>
    <t>095-20-000016</t>
  </si>
  <si>
    <t>095-20-000015</t>
  </si>
  <si>
    <t>095-20-000014</t>
  </si>
  <si>
    <t>095-20-000013</t>
  </si>
  <si>
    <t>095-20-000012</t>
  </si>
  <si>
    <t>095-20-000011</t>
  </si>
  <si>
    <t>095-20-000010</t>
  </si>
  <si>
    <t>095-20-000009</t>
  </si>
  <si>
    <t>095-20-000008</t>
  </si>
  <si>
    <t>095-20-000007</t>
  </si>
  <si>
    <t>September</t>
  </si>
  <si>
    <t>095-20-000025</t>
  </si>
  <si>
    <t>P3602</t>
  </si>
  <si>
    <t>Special Development works at ward Nos.02, 06, 07, 08, 11, 12, 16, 21, 23, 24, 25, 30, 37, 40, 41, 47, 48, 53, 54, 55, 56, 58, 59, 61, 62, 66, 73, 78, 87, 91, 106, 107, 110, 118, 120, 131, 136, 147, 148, 151, 157, 180, 190, 192, 197, 198</t>
  </si>
  <si>
    <t>095-20-000024</t>
  </si>
  <si>
    <t>095-20-000026</t>
  </si>
  <si>
    <t>P3110</t>
  </si>
  <si>
    <t>14th Finance Commission Grant Works</t>
  </si>
  <si>
    <t>095-20-000029</t>
  </si>
  <si>
    <t>P0300</t>
  </si>
  <si>
    <t>M and R to Street Lights - Replacement of Burnt Bulbs etc. (Package)</t>
  </si>
  <si>
    <t>095-20-000027</t>
  </si>
  <si>
    <t>P1878</t>
  </si>
  <si>
    <t>18per - Works (Bhagyajyothi, Sooru / Neeru Yojane and General) (54 Lakhs / New Wards)</t>
  </si>
  <si>
    <t>095-20-000028</t>
  </si>
  <si>
    <t>P2340</t>
  </si>
  <si>
    <t>Construction of houses for backward classes and minorites and EWS</t>
  </si>
  <si>
    <t>Providing Cement Concrete Road Construction Of Side Drain To Sc Dominated Jakkarayana Kere And Surrounding Area In Ward.95</t>
  </si>
  <si>
    <t>Providing Cement Concrete Road Construction Of Side Drain To Lakshman Rao Nagar In Ward.95</t>
  </si>
  <si>
    <t>Providig Cement Concrete Roads Culverts Side Kurb Stones Works To Sc Dominated Colony Of Sanjayagandhi Nagar In Ward.95</t>
  </si>
  <si>
    <t>Providing Cement Concrete Road Footpath Improvements Construction Of Side Drains To Neelagiri Papanna Block And Surrounding Area Of Ward.95</t>
  </si>
  <si>
    <t>Providing Cement Concrete Roads Improvements Of Footpath Construction Of Side Drain To Swathanthra Palya And Surrounding Area Of Ward.95</t>
  </si>
  <si>
    <t>Removing Cc Road And Providing Asphalting To 6th , 7th And 4th Corss Roads In Swathantra Palya In Ward No 95</t>
  </si>
  <si>
    <t>Removing Cc Road And Providing Asphalting To 6th Main Road In Swathantra Palya In Ward No 95</t>
  </si>
  <si>
    <t>Removing Cc Road And Providing Asphalting To Md Block Cross Roads In Swatthantra Palya In Ward No 95</t>
  </si>
  <si>
    <t>Providing Asphalting To 2nd Main Road Of Hanumanthapura In Ward No 95</t>
  </si>
  <si>
    <t>Emergency Work Filling Of Pot Holes In Ward No 95</t>
  </si>
  <si>
    <t>Providing Asphalting Cross Rods In Hanumanthapura In Ward No 95</t>
  </si>
  <si>
    <t>Emergency Work At Jakkarayanakre Colony In Ward No 95</t>
  </si>
  <si>
    <t>Improvement To Asphalting And Drains At 1st Main Road Of Hanumanthapura In Ward No 95</t>
  </si>
  <si>
    <t>Emergency Work Desilting Of Drains At M D Block In Ward No 95</t>
  </si>
  <si>
    <t>Emergency Work Desilting Of Drains At Swathantra Palya In Ward No 95</t>
  </si>
  <si>
    <t>Emergency Work Desilting Of Drains At Railway Colony In Ward No 95 In Ward No 95</t>
  </si>
  <si>
    <t>Construction Of Anganwadi Building And Special Repairs To Bbmp Building At Christan Colony Sri Ramapura In Ward No 95</t>
  </si>
  <si>
    <t>Emergency Work Desilting Of Drains At Valipuram In Ward No 95</t>
  </si>
  <si>
    <t>Emergency Work Desilting Of Drains At Shasthri Nagara In Ward No 95</t>
  </si>
  <si>
    <t>Emergency Work Desilting Of Drains At Kasturaba Nagara In Ward No 95</t>
  </si>
  <si>
    <t>Emergency Work Desilting Of Drains At Hanumanthappa Colony In Ward No 95</t>
  </si>
  <si>
    <t>Emergency Work Desilting Of Drains At Christian In Ward No 95</t>
  </si>
  <si>
    <t>Emergency Work Desilting Of Drains At Ambedkar Colony In Ward No 95</t>
  </si>
  <si>
    <t>Providing Borewell Pipeline Connection To Md Block, Swathantranagara, Christian Colony And Neelagiri Papanna Block And Installation Of Kerb Stones To Vst Colony Road At Ward No 95</t>
  </si>
  <si>
    <t>Improvements Of Rcc Drain And Roads Installation Of Kerb Stone To Swathanthrapalya, Sanjaygandhinagar And Hanumanthapuram Roads In Ward No 95</t>
  </si>
  <si>
    <t>Construction Of R O Plant In Ward No 95</t>
  </si>
  <si>
    <t>Operation And Maintenance Of Street Lights At Subhash Nagara And Okalipuram In Ward No- 95 And 96</t>
  </si>
  <si>
    <t>Providing Cement Concrete Road Asphalting Of Roads Remodelling Of Drains Culvert To Swathanthra Palya And Surrounding Areas In Ward No 95</t>
  </si>
  <si>
    <t>Construction Of Individual Houses For Bcm Beneficiary In Ward 95 Neelamma No 190/ 136 1st Main Swathantrapalya Bangalore-21</t>
  </si>
  <si>
    <t>October</t>
  </si>
  <si>
    <t>095-20-000030</t>
  </si>
  <si>
    <t>P3744</t>
  </si>
  <si>
    <t>Providing Cc Road And Improvements In Pnr Colony In Ward No 95 Annexure-2 Sl No 696</t>
  </si>
  <si>
    <t>CM Nava Nagarothana- Road Development</t>
  </si>
  <si>
    <t>095-20-000031</t>
  </si>
  <si>
    <t>Providing Cc Road And Improvements In Pnr Colony In Ward No 95 Annexure-2 Sl No 702</t>
  </si>
  <si>
    <t>095-20-000032</t>
  </si>
  <si>
    <t>Providing Cement Concrete Roads Footpath Improvement To Dr. Ambedkar Church (Church Back Side) And Surrounding Areas In Ward No 95 Annexure-2 Sl No 235</t>
  </si>
  <si>
    <t>November</t>
  </si>
  <si>
    <t>095-20-000033</t>
  </si>
  <si>
    <t>P3292</t>
  </si>
  <si>
    <t>Maintenance Of Community Property In Wrad No 95</t>
  </si>
  <si>
    <t>14th Finance Commission Works - Community Property Maintenance (including Parks)</t>
  </si>
  <si>
    <t>095-20-000034</t>
  </si>
  <si>
    <t>P3293</t>
  </si>
  <si>
    <t>Providing Drinking Water In Ward No 95</t>
  </si>
  <si>
    <t>14th Finance Commission Works - Drinking Water</t>
  </si>
  <si>
    <t>095-20-000035</t>
  </si>
  <si>
    <t>P3294</t>
  </si>
  <si>
    <t>Maintenance Of Public Toilet In Ward No 95</t>
  </si>
  <si>
    <t>14th Finance Commission Works - General Public ToiletandSeptage Maintenance</t>
  </si>
  <si>
    <t>095-20-000036</t>
  </si>
  <si>
    <t>P3295</t>
  </si>
  <si>
    <t>Providing Ugd Works In Ward No 95</t>
  </si>
  <si>
    <t>14th Finance Commission Works - UGD Works</t>
  </si>
  <si>
    <t>095-20-000037</t>
  </si>
  <si>
    <t>P3296</t>
  </si>
  <si>
    <t>Maintenance Of Foot Path And Road In Ward No 95</t>
  </si>
  <si>
    <t>14th Finance Commission Works - Road and Footpath Maintenance</t>
  </si>
  <si>
    <t>095-20-000038</t>
  </si>
  <si>
    <t>P3297</t>
  </si>
  <si>
    <t>Maintenance Of Secondary Storm Water Drain In Ward No 95</t>
  </si>
  <si>
    <t>14th Finance Commission Grants - SWD Works</t>
  </si>
  <si>
    <t>095-20-000039</t>
  </si>
  <si>
    <t>P3298</t>
  </si>
  <si>
    <t>Maintenance Of Dry Waste Center Building In Ward No 95</t>
  </si>
  <si>
    <t>14th Finance Commission Works - SWM Works</t>
  </si>
  <si>
    <t>095-20-000040</t>
  </si>
  <si>
    <t>P3158</t>
  </si>
  <si>
    <t>Repairs To Dwcc Of Ward No 95 Shubhash Nagar At Freedom Park Gandhinagara Bengaluru</t>
  </si>
  <si>
    <t>SIP Infrastructure Project works</t>
  </si>
  <si>
    <t>095-20-000044</t>
  </si>
  <si>
    <t>Improvements To Drain Providing Asphalting And Cement Concrete Road To 1st Main Hanumanthpura Slum And Surroundings In Ward No - 95</t>
  </si>
  <si>
    <t>095-20-000043</t>
  </si>
  <si>
    <t>Providing Asphalting And Cc Road And Improvements To Drain In 4th Main Road Valluvapuram Slum And Surrounding Area In Ward No - 95</t>
  </si>
  <si>
    <t>095-20-000041</t>
  </si>
  <si>
    <t>Providing Asphalting And Cc Road And Improvements To Drain 3rd Main Swatantrapalya Slum And C Block Surroundings In Ward No - 95</t>
  </si>
  <si>
    <t>095-20-000042</t>
  </si>
  <si>
    <t>Providing Cc Road And Other Improvement Works To 1st Main Nilgiri Papanna Block And Surrounding Area In Ward No - 95</t>
  </si>
  <si>
    <t>December</t>
  </si>
  <si>
    <t>095-20-000045</t>
  </si>
  <si>
    <t>Maintenance Of Community Property (Including Parks) Works In Ward No 95</t>
  </si>
  <si>
    <t>095-20-000046</t>
  </si>
  <si>
    <t>Drinking Water Facility And Borewell Works In Ward No 95</t>
  </si>
  <si>
    <t>095-20-000047</t>
  </si>
  <si>
    <t>Providing General Public Toilet And Septage Maintenance Works In Ward No 95</t>
  </si>
  <si>
    <t>095-20-000048</t>
  </si>
  <si>
    <t>Ugd Works In Ward No 95</t>
  </si>
  <si>
    <t>095-20-000049</t>
  </si>
  <si>
    <t>Improvements Footpath And Maintenance, Re-Surface Of Asphalt Works In Ward No 95</t>
  </si>
  <si>
    <t>095-20-000050</t>
  </si>
  <si>
    <t>Swd Works In Ward No 95</t>
  </si>
  <si>
    <t>095-20-000051</t>
  </si>
  <si>
    <t>P3374</t>
  </si>
  <si>
    <t>Emmergency Works In Ward No. 95</t>
  </si>
  <si>
    <t>Maintenance of BBMP Parks East, West and South Zone Rs.10Cr each</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</si>
</sst>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workbookViewId="0">
      <selection activeCell="A2" sqref="A2:L52"/>
    </sheetView>
  </sheetViews>
  <sheetFormatPr defaultRowHeight="14.5" x14ac:dyDescent="0.35"/>
  <cols>
    <col min="1" max="1" width="5.453125" bestFit="1" customWidth="1"/>
    <col min="3" max="3" width="6.26953125" bestFit="1" customWidth="1"/>
    <col min="4" max="4" width="13.26953125" bestFit="1" customWidth="1"/>
    <col min="6" max="6" width="13"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4615</v>
      </c>
      <c r="B2" s="5">
        <v>43627</v>
      </c>
      <c r="C2" s="6" t="s">
        <v>12</v>
      </c>
      <c r="D2" s="4" t="s">
        <v>17</v>
      </c>
      <c r="E2" s="7">
        <v>95</v>
      </c>
      <c r="F2" s="8" t="s">
        <v>18</v>
      </c>
      <c r="G2" s="4" t="s">
        <v>13</v>
      </c>
      <c r="H2" s="9" t="s">
        <v>58</v>
      </c>
      <c r="I2" s="10" t="s">
        <v>14</v>
      </c>
      <c r="J2" s="11">
        <v>39900000</v>
      </c>
      <c r="K2" s="11">
        <v>399</v>
      </c>
      <c r="L2" s="11">
        <v>3.99</v>
      </c>
    </row>
    <row r="3" spans="1:12" x14ac:dyDescent="0.35">
      <c r="A3" s="4">
        <v>4616</v>
      </c>
      <c r="B3" s="5">
        <v>43627</v>
      </c>
      <c r="C3" s="6" t="s">
        <v>12</v>
      </c>
      <c r="D3" s="4" t="s">
        <v>19</v>
      </c>
      <c r="E3" s="7">
        <v>95</v>
      </c>
      <c r="F3" s="8" t="s">
        <v>18</v>
      </c>
      <c r="G3" s="4" t="s">
        <v>13</v>
      </c>
      <c r="H3" s="9" t="s">
        <v>59</v>
      </c>
      <c r="I3" s="10" t="s">
        <v>14</v>
      </c>
      <c r="J3" s="11">
        <v>19900000</v>
      </c>
      <c r="K3" s="11">
        <v>199</v>
      </c>
      <c r="L3" s="11">
        <v>1.99</v>
      </c>
    </row>
    <row r="4" spans="1:12" x14ac:dyDescent="0.35">
      <c r="A4" s="4">
        <v>4617</v>
      </c>
      <c r="B4" s="5">
        <v>43627</v>
      </c>
      <c r="C4" s="6" t="s">
        <v>12</v>
      </c>
      <c r="D4" s="4" t="s">
        <v>20</v>
      </c>
      <c r="E4" s="7">
        <v>95</v>
      </c>
      <c r="F4" s="8" t="s">
        <v>18</v>
      </c>
      <c r="G4" s="4" t="s">
        <v>13</v>
      </c>
      <c r="H4" s="9" t="s">
        <v>60</v>
      </c>
      <c r="I4" s="10" t="s">
        <v>14</v>
      </c>
      <c r="J4" s="11">
        <v>39900000</v>
      </c>
      <c r="K4" s="11">
        <v>399</v>
      </c>
      <c r="L4" s="11">
        <v>3.99</v>
      </c>
    </row>
    <row r="5" spans="1:12" x14ac:dyDescent="0.35">
      <c r="A5" s="4">
        <v>4618</v>
      </c>
      <c r="B5" s="5">
        <v>43627</v>
      </c>
      <c r="C5" s="6" t="s">
        <v>12</v>
      </c>
      <c r="D5" s="4" t="s">
        <v>21</v>
      </c>
      <c r="E5" s="7">
        <v>95</v>
      </c>
      <c r="F5" s="8" t="s">
        <v>18</v>
      </c>
      <c r="G5" s="4" t="s">
        <v>13</v>
      </c>
      <c r="H5" s="9" t="s">
        <v>61</v>
      </c>
      <c r="I5" s="10" t="s">
        <v>14</v>
      </c>
      <c r="J5" s="11">
        <v>21300000</v>
      </c>
      <c r="K5" s="11">
        <v>213</v>
      </c>
      <c r="L5" s="11">
        <v>2.13</v>
      </c>
    </row>
    <row r="6" spans="1:12" x14ac:dyDescent="0.35">
      <c r="A6" s="4">
        <v>4619</v>
      </c>
      <c r="B6" s="5">
        <v>43627</v>
      </c>
      <c r="C6" s="6" t="s">
        <v>12</v>
      </c>
      <c r="D6" s="4" t="s">
        <v>22</v>
      </c>
      <c r="E6" s="7">
        <v>95</v>
      </c>
      <c r="F6" s="8" t="s">
        <v>18</v>
      </c>
      <c r="G6" s="4" t="s">
        <v>13</v>
      </c>
      <c r="H6" s="9" t="s">
        <v>62</v>
      </c>
      <c r="I6" s="10" t="s">
        <v>14</v>
      </c>
      <c r="J6" s="11">
        <v>19900000</v>
      </c>
      <c r="K6" s="11">
        <v>199</v>
      </c>
      <c r="L6" s="11">
        <v>1.99</v>
      </c>
    </row>
    <row r="7" spans="1:12" x14ac:dyDescent="0.35">
      <c r="A7" s="4">
        <v>4620</v>
      </c>
      <c r="B7" s="5">
        <v>43641</v>
      </c>
      <c r="C7" s="6" t="s">
        <v>12</v>
      </c>
      <c r="D7" s="4" t="s">
        <v>23</v>
      </c>
      <c r="E7" s="7">
        <v>95</v>
      </c>
      <c r="F7" s="8" t="s">
        <v>18</v>
      </c>
      <c r="G7" s="4" t="s">
        <v>15</v>
      </c>
      <c r="H7" s="9" t="s">
        <v>63</v>
      </c>
      <c r="I7" s="10" t="s">
        <v>16</v>
      </c>
      <c r="J7" s="11">
        <v>3000000</v>
      </c>
      <c r="K7" s="11">
        <v>30</v>
      </c>
      <c r="L7" s="11">
        <v>0.3</v>
      </c>
    </row>
    <row r="8" spans="1:12" x14ac:dyDescent="0.35">
      <c r="A8" s="4">
        <v>4621</v>
      </c>
      <c r="B8" s="5">
        <v>43641</v>
      </c>
      <c r="C8" s="6" t="s">
        <v>12</v>
      </c>
      <c r="D8" s="4" t="s">
        <v>24</v>
      </c>
      <c r="E8" s="7">
        <v>95</v>
      </c>
      <c r="F8" s="8" t="s">
        <v>18</v>
      </c>
      <c r="G8" s="4" t="s">
        <v>15</v>
      </c>
      <c r="H8" s="9" t="s">
        <v>64</v>
      </c>
      <c r="I8" s="10" t="s">
        <v>16</v>
      </c>
      <c r="J8" s="11">
        <v>3000000</v>
      </c>
      <c r="K8" s="11">
        <v>30</v>
      </c>
      <c r="L8" s="11">
        <v>0.3</v>
      </c>
    </row>
    <row r="9" spans="1:12" x14ac:dyDescent="0.35">
      <c r="A9" s="4">
        <v>4622</v>
      </c>
      <c r="B9" s="5">
        <v>43641</v>
      </c>
      <c r="C9" s="6" t="s">
        <v>12</v>
      </c>
      <c r="D9" s="4" t="s">
        <v>25</v>
      </c>
      <c r="E9" s="7">
        <v>95</v>
      </c>
      <c r="F9" s="8" t="s">
        <v>18</v>
      </c>
      <c r="G9" s="4" t="s">
        <v>15</v>
      </c>
      <c r="H9" s="9" t="s">
        <v>65</v>
      </c>
      <c r="I9" s="10" t="s">
        <v>16</v>
      </c>
      <c r="J9" s="11">
        <v>3000000</v>
      </c>
      <c r="K9" s="11">
        <v>30</v>
      </c>
      <c r="L9" s="11">
        <v>0.3</v>
      </c>
    </row>
    <row r="10" spans="1:12" x14ac:dyDescent="0.35">
      <c r="A10" s="4">
        <v>4623</v>
      </c>
      <c r="B10" s="5">
        <v>43641</v>
      </c>
      <c r="C10" s="6" t="s">
        <v>12</v>
      </c>
      <c r="D10" s="4" t="s">
        <v>26</v>
      </c>
      <c r="E10" s="7">
        <v>95</v>
      </c>
      <c r="F10" s="8" t="s">
        <v>18</v>
      </c>
      <c r="G10" s="4" t="s">
        <v>15</v>
      </c>
      <c r="H10" s="9" t="s">
        <v>66</v>
      </c>
      <c r="I10" s="10" t="s">
        <v>16</v>
      </c>
      <c r="J10" s="11">
        <v>2000000</v>
      </c>
      <c r="K10" s="11">
        <v>20</v>
      </c>
      <c r="L10" s="11">
        <v>0.2</v>
      </c>
    </row>
    <row r="11" spans="1:12" x14ac:dyDescent="0.35">
      <c r="A11" s="4">
        <v>4624</v>
      </c>
      <c r="B11" s="5">
        <v>43641</v>
      </c>
      <c r="C11" s="6" t="s">
        <v>12</v>
      </c>
      <c r="D11" s="4" t="s">
        <v>27</v>
      </c>
      <c r="E11" s="7">
        <v>95</v>
      </c>
      <c r="F11" s="8" t="s">
        <v>18</v>
      </c>
      <c r="G11" s="4" t="s">
        <v>15</v>
      </c>
      <c r="H11" s="9" t="s">
        <v>67</v>
      </c>
      <c r="I11" s="10" t="s">
        <v>16</v>
      </c>
      <c r="J11" s="11">
        <v>1000000</v>
      </c>
      <c r="K11" s="11">
        <v>10</v>
      </c>
      <c r="L11" s="11">
        <v>0.1</v>
      </c>
    </row>
    <row r="12" spans="1:12" x14ac:dyDescent="0.35">
      <c r="A12" s="4">
        <v>4625</v>
      </c>
      <c r="B12" s="5">
        <v>43641</v>
      </c>
      <c r="C12" s="6" t="s">
        <v>12</v>
      </c>
      <c r="D12" s="4" t="s">
        <v>28</v>
      </c>
      <c r="E12" s="7">
        <v>95</v>
      </c>
      <c r="F12" s="8" t="s">
        <v>18</v>
      </c>
      <c r="G12" s="4" t="s">
        <v>15</v>
      </c>
      <c r="H12" s="9" t="s">
        <v>68</v>
      </c>
      <c r="I12" s="10" t="s">
        <v>16</v>
      </c>
      <c r="J12" s="11">
        <v>2000000</v>
      </c>
      <c r="K12" s="11">
        <v>20</v>
      </c>
      <c r="L12" s="11">
        <v>0.2</v>
      </c>
    </row>
    <row r="13" spans="1:12" x14ac:dyDescent="0.35">
      <c r="A13" s="4">
        <v>4626</v>
      </c>
      <c r="B13" s="5">
        <v>43641</v>
      </c>
      <c r="C13" s="6" t="s">
        <v>12</v>
      </c>
      <c r="D13" s="4" t="s">
        <v>29</v>
      </c>
      <c r="E13" s="7">
        <v>95</v>
      </c>
      <c r="F13" s="8" t="s">
        <v>18</v>
      </c>
      <c r="G13" s="4" t="s">
        <v>15</v>
      </c>
      <c r="H13" s="9" t="s">
        <v>69</v>
      </c>
      <c r="I13" s="10" t="s">
        <v>16</v>
      </c>
      <c r="J13" s="11">
        <v>100000</v>
      </c>
      <c r="K13" s="11">
        <v>1</v>
      </c>
      <c r="L13" s="11">
        <v>0.01</v>
      </c>
    </row>
    <row r="14" spans="1:12" x14ac:dyDescent="0.35">
      <c r="A14" s="4">
        <v>4627</v>
      </c>
      <c r="B14" s="5">
        <v>43641</v>
      </c>
      <c r="C14" s="6" t="s">
        <v>12</v>
      </c>
      <c r="D14" s="4" t="s">
        <v>30</v>
      </c>
      <c r="E14" s="7">
        <v>95</v>
      </c>
      <c r="F14" s="8" t="s">
        <v>18</v>
      </c>
      <c r="G14" s="4" t="s">
        <v>15</v>
      </c>
      <c r="H14" s="9" t="s">
        <v>70</v>
      </c>
      <c r="I14" s="10" t="s">
        <v>16</v>
      </c>
      <c r="J14" s="11">
        <v>2500000</v>
      </c>
      <c r="K14" s="11">
        <v>25</v>
      </c>
      <c r="L14" s="11">
        <v>0.25</v>
      </c>
    </row>
    <row r="15" spans="1:12" x14ac:dyDescent="0.35">
      <c r="A15" s="4">
        <v>4628</v>
      </c>
      <c r="B15" s="5">
        <v>43641</v>
      </c>
      <c r="C15" s="6" t="s">
        <v>12</v>
      </c>
      <c r="D15" s="4" t="s">
        <v>31</v>
      </c>
      <c r="E15" s="7">
        <v>95</v>
      </c>
      <c r="F15" s="8" t="s">
        <v>18</v>
      </c>
      <c r="G15" s="4" t="s">
        <v>15</v>
      </c>
      <c r="H15" s="9" t="s">
        <v>71</v>
      </c>
      <c r="I15" s="10" t="s">
        <v>16</v>
      </c>
      <c r="J15" s="11">
        <v>100000</v>
      </c>
      <c r="K15" s="11">
        <v>1</v>
      </c>
      <c r="L15" s="11">
        <v>0.01</v>
      </c>
    </row>
    <row r="16" spans="1:12" x14ac:dyDescent="0.35">
      <c r="A16" s="4">
        <v>4629</v>
      </c>
      <c r="B16" s="5">
        <v>43641</v>
      </c>
      <c r="C16" s="6" t="s">
        <v>12</v>
      </c>
      <c r="D16" s="4" t="s">
        <v>32</v>
      </c>
      <c r="E16" s="7">
        <v>95</v>
      </c>
      <c r="F16" s="8" t="s">
        <v>18</v>
      </c>
      <c r="G16" s="4" t="s">
        <v>15</v>
      </c>
      <c r="H16" s="9" t="s">
        <v>72</v>
      </c>
      <c r="I16" s="10" t="s">
        <v>16</v>
      </c>
      <c r="J16" s="11">
        <v>100000</v>
      </c>
      <c r="K16" s="11">
        <v>1</v>
      </c>
      <c r="L16" s="11">
        <v>0.01</v>
      </c>
    </row>
    <row r="17" spans="1:12" x14ac:dyDescent="0.35">
      <c r="A17" s="4">
        <v>4630</v>
      </c>
      <c r="B17" s="5">
        <v>43641</v>
      </c>
      <c r="C17" s="6" t="s">
        <v>12</v>
      </c>
      <c r="D17" s="4" t="s">
        <v>33</v>
      </c>
      <c r="E17" s="7">
        <v>95</v>
      </c>
      <c r="F17" s="8" t="s">
        <v>18</v>
      </c>
      <c r="G17" s="4" t="s">
        <v>15</v>
      </c>
      <c r="H17" s="9" t="s">
        <v>73</v>
      </c>
      <c r="I17" s="10" t="s">
        <v>16</v>
      </c>
      <c r="J17" s="11">
        <v>100000</v>
      </c>
      <c r="K17" s="11">
        <v>1</v>
      </c>
      <c r="L17" s="11">
        <v>0.01</v>
      </c>
    </row>
    <row r="18" spans="1:12" x14ac:dyDescent="0.35">
      <c r="A18" s="4">
        <v>4631</v>
      </c>
      <c r="B18" s="5">
        <v>43641</v>
      </c>
      <c r="C18" s="6" t="s">
        <v>12</v>
      </c>
      <c r="D18" s="4" t="s">
        <v>34</v>
      </c>
      <c r="E18" s="7">
        <v>95</v>
      </c>
      <c r="F18" s="8" t="s">
        <v>18</v>
      </c>
      <c r="G18" s="4" t="s">
        <v>15</v>
      </c>
      <c r="H18" s="9" t="s">
        <v>74</v>
      </c>
      <c r="I18" s="10" t="s">
        <v>16</v>
      </c>
      <c r="J18" s="11">
        <v>2500000</v>
      </c>
      <c r="K18" s="11">
        <v>25</v>
      </c>
      <c r="L18" s="11">
        <v>0.25</v>
      </c>
    </row>
    <row r="19" spans="1:12" x14ac:dyDescent="0.35">
      <c r="A19" s="4">
        <v>4632</v>
      </c>
      <c r="B19" s="5">
        <v>43641</v>
      </c>
      <c r="C19" s="6" t="s">
        <v>12</v>
      </c>
      <c r="D19" s="4" t="s">
        <v>35</v>
      </c>
      <c r="E19" s="7">
        <v>95</v>
      </c>
      <c r="F19" s="8" t="s">
        <v>18</v>
      </c>
      <c r="G19" s="4" t="s">
        <v>15</v>
      </c>
      <c r="H19" s="9" t="s">
        <v>75</v>
      </c>
      <c r="I19" s="10" t="s">
        <v>16</v>
      </c>
      <c r="J19" s="11">
        <v>100000</v>
      </c>
      <c r="K19" s="11">
        <v>1</v>
      </c>
      <c r="L19" s="11">
        <v>0.01</v>
      </c>
    </row>
    <row r="20" spans="1:12" x14ac:dyDescent="0.35">
      <c r="A20" s="4">
        <v>4633</v>
      </c>
      <c r="B20" s="5">
        <v>43641</v>
      </c>
      <c r="C20" s="6" t="s">
        <v>12</v>
      </c>
      <c r="D20" s="4" t="s">
        <v>36</v>
      </c>
      <c r="E20" s="7">
        <v>95</v>
      </c>
      <c r="F20" s="8" t="s">
        <v>18</v>
      </c>
      <c r="G20" s="4" t="s">
        <v>15</v>
      </c>
      <c r="H20" s="9" t="s">
        <v>76</v>
      </c>
      <c r="I20" s="10" t="s">
        <v>16</v>
      </c>
      <c r="J20" s="11">
        <v>100000</v>
      </c>
      <c r="K20" s="11">
        <v>1</v>
      </c>
      <c r="L20" s="11">
        <v>0.01</v>
      </c>
    </row>
    <row r="21" spans="1:12" x14ac:dyDescent="0.35">
      <c r="A21" s="4">
        <v>4634</v>
      </c>
      <c r="B21" s="5">
        <v>43641</v>
      </c>
      <c r="C21" s="6" t="s">
        <v>12</v>
      </c>
      <c r="D21" s="4" t="s">
        <v>37</v>
      </c>
      <c r="E21" s="7">
        <v>95</v>
      </c>
      <c r="F21" s="8" t="s">
        <v>18</v>
      </c>
      <c r="G21" s="4" t="s">
        <v>15</v>
      </c>
      <c r="H21" s="9" t="s">
        <v>77</v>
      </c>
      <c r="I21" s="10" t="s">
        <v>16</v>
      </c>
      <c r="J21" s="11">
        <v>100000</v>
      </c>
      <c r="K21" s="11">
        <v>1</v>
      </c>
      <c r="L21" s="11">
        <v>0.01</v>
      </c>
    </row>
    <row r="22" spans="1:12" x14ac:dyDescent="0.35">
      <c r="A22" s="4">
        <v>4635</v>
      </c>
      <c r="B22" s="5">
        <v>43641</v>
      </c>
      <c r="C22" s="6" t="s">
        <v>12</v>
      </c>
      <c r="D22" s="4" t="s">
        <v>38</v>
      </c>
      <c r="E22" s="7">
        <v>95</v>
      </c>
      <c r="F22" s="8" t="s">
        <v>18</v>
      </c>
      <c r="G22" s="4" t="s">
        <v>15</v>
      </c>
      <c r="H22" s="9" t="s">
        <v>78</v>
      </c>
      <c r="I22" s="10" t="s">
        <v>16</v>
      </c>
      <c r="J22" s="11">
        <v>100000</v>
      </c>
      <c r="K22" s="11">
        <v>1</v>
      </c>
      <c r="L22" s="11">
        <v>0.01</v>
      </c>
    </row>
    <row r="23" spans="1:12" x14ac:dyDescent="0.35">
      <c r="A23" s="4">
        <v>4636</v>
      </c>
      <c r="B23" s="5">
        <v>43641</v>
      </c>
      <c r="C23" s="6" t="s">
        <v>12</v>
      </c>
      <c r="D23" s="4" t="s">
        <v>39</v>
      </c>
      <c r="E23" s="7">
        <v>95</v>
      </c>
      <c r="F23" s="8" t="s">
        <v>18</v>
      </c>
      <c r="G23" s="4" t="s">
        <v>15</v>
      </c>
      <c r="H23" s="9" t="s">
        <v>79</v>
      </c>
      <c r="I23" s="10" t="s">
        <v>16</v>
      </c>
      <c r="J23" s="11">
        <v>100000</v>
      </c>
      <c r="K23" s="11">
        <v>1</v>
      </c>
      <c r="L23" s="11">
        <v>0.01</v>
      </c>
    </row>
    <row r="24" spans="1:12" x14ac:dyDescent="0.35">
      <c r="A24" s="4">
        <v>4637</v>
      </c>
      <c r="B24" s="5">
        <v>43641</v>
      </c>
      <c r="C24" s="6" t="s">
        <v>12</v>
      </c>
      <c r="D24" s="4" t="s">
        <v>40</v>
      </c>
      <c r="E24" s="7">
        <v>95</v>
      </c>
      <c r="F24" s="8" t="s">
        <v>18</v>
      </c>
      <c r="G24" s="4" t="s">
        <v>15</v>
      </c>
      <c r="H24" s="9" t="s">
        <v>80</v>
      </c>
      <c r="I24" s="10" t="s">
        <v>16</v>
      </c>
      <c r="J24" s="11">
        <v>100000</v>
      </c>
      <c r="K24" s="11">
        <v>1</v>
      </c>
      <c r="L24" s="11">
        <v>0.01</v>
      </c>
    </row>
    <row r="25" spans="1:12" x14ac:dyDescent="0.35">
      <c r="A25" s="4">
        <v>4638</v>
      </c>
      <c r="B25" s="5">
        <v>43721</v>
      </c>
      <c r="C25" s="12" t="s">
        <v>41</v>
      </c>
      <c r="D25" s="4" t="s">
        <v>42</v>
      </c>
      <c r="E25" s="7">
        <v>95</v>
      </c>
      <c r="F25" s="8" t="s">
        <v>18</v>
      </c>
      <c r="G25" s="4" t="s">
        <v>43</v>
      </c>
      <c r="H25" s="12" t="s">
        <v>81</v>
      </c>
      <c r="I25" s="10" t="s">
        <v>44</v>
      </c>
      <c r="J25" s="11">
        <v>7500000</v>
      </c>
      <c r="K25" s="13">
        <v>75</v>
      </c>
      <c r="L25" s="13">
        <v>0.75</v>
      </c>
    </row>
    <row r="26" spans="1:12" x14ac:dyDescent="0.35">
      <c r="A26" s="4">
        <v>4639</v>
      </c>
      <c r="B26" s="5">
        <v>43721</v>
      </c>
      <c r="C26" s="12" t="s">
        <v>41</v>
      </c>
      <c r="D26" s="4" t="s">
        <v>45</v>
      </c>
      <c r="E26" s="7">
        <v>95</v>
      </c>
      <c r="F26" s="8" t="s">
        <v>18</v>
      </c>
      <c r="G26" s="4" t="s">
        <v>43</v>
      </c>
      <c r="H26" s="12" t="s">
        <v>82</v>
      </c>
      <c r="I26" s="10" t="s">
        <v>44</v>
      </c>
      <c r="J26" s="11">
        <v>7500000</v>
      </c>
      <c r="K26" s="13">
        <v>75</v>
      </c>
      <c r="L26" s="13">
        <v>0.75</v>
      </c>
    </row>
    <row r="27" spans="1:12" x14ac:dyDescent="0.35">
      <c r="A27" s="4">
        <v>4640</v>
      </c>
      <c r="B27" s="5">
        <v>43724</v>
      </c>
      <c r="C27" s="12" t="s">
        <v>41</v>
      </c>
      <c r="D27" s="4" t="s">
        <v>46</v>
      </c>
      <c r="E27" s="7">
        <v>95</v>
      </c>
      <c r="F27" s="8" t="s">
        <v>18</v>
      </c>
      <c r="G27" s="4" t="s">
        <v>47</v>
      </c>
      <c r="H27" s="12" t="s">
        <v>83</v>
      </c>
      <c r="I27" s="10" t="s">
        <v>48</v>
      </c>
      <c r="J27" s="11">
        <v>1300000</v>
      </c>
      <c r="K27" s="13">
        <v>13</v>
      </c>
      <c r="L27" s="13">
        <v>0.13</v>
      </c>
    </row>
    <row r="28" spans="1:12" x14ac:dyDescent="0.35">
      <c r="A28" s="4">
        <v>4641</v>
      </c>
      <c r="B28" s="5">
        <v>43729</v>
      </c>
      <c r="C28" s="12" t="s">
        <v>41</v>
      </c>
      <c r="D28" s="4" t="s">
        <v>49</v>
      </c>
      <c r="E28" s="7">
        <v>95</v>
      </c>
      <c r="F28" s="8" t="s">
        <v>18</v>
      </c>
      <c r="G28" s="4" t="s">
        <v>50</v>
      </c>
      <c r="H28" s="12" t="s">
        <v>84</v>
      </c>
      <c r="I28" s="10" t="s">
        <v>51</v>
      </c>
      <c r="J28" s="11">
        <v>2965000</v>
      </c>
      <c r="K28" s="13">
        <v>29.65</v>
      </c>
      <c r="L28" s="13">
        <v>0.29649999999999999</v>
      </c>
    </row>
    <row r="29" spans="1:12" x14ac:dyDescent="0.35">
      <c r="A29" s="4">
        <v>4642</v>
      </c>
      <c r="B29" s="5">
        <v>43729</v>
      </c>
      <c r="C29" s="12" t="s">
        <v>41</v>
      </c>
      <c r="D29" s="4" t="s">
        <v>52</v>
      </c>
      <c r="E29" s="7">
        <v>95</v>
      </c>
      <c r="F29" s="8" t="s">
        <v>18</v>
      </c>
      <c r="G29" s="4" t="s">
        <v>53</v>
      </c>
      <c r="H29" s="12" t="s">
        <v>85</v>
      </c>
      <c r="I29" s="10" t="s">
        <v>54</v>
      </c>
      <c r="J29" s="11">
        <v>20000000</v>
      </c>
      <c r="K29" s="13">
        <v>200</v>
      </c>
      <c r="L29" s="13">
        <v>2</v>
      </c>
    </row>
    <row r="30" spans="1:12" x14ac:dyDescent="0.35">
      <c r="A30" s="4">
        <v>4643</v>
      </c>
      <c r="B30" s="5">
        <v>43729</v>
      </c>
      <c r="C30" s="12" t="s">
        <v>41</v>
      </c>
      <c r="D30" s="4" t="s">
        <v>55</v>
      </c>
      <c r="E30" s="7">
        <v>95</v>
      </c>
      <c r="F30" s="8" t="s">
        <v>18</v>
      </c>
      <c r="G30" s="4" t="s">
        <v>56</v>
      </c>
      <c r="H30" s="12" t="s">
        <v>86</v>
      </c>
      <c r="I30" s="10" t="s">
        <v>57</v>
      </c>
      <c r="J30" s="11">
        <v>500000</v>
      </c>
      <c r="K30" s="13">
        <v>5</v>
      </c>
      <c r="L30" s="13">
        <v>0.05</v>
      </c>
    </row>
    <row r="31" spans="1:12" x14ac:dyDescent="0.35">
      <c r="A31" s="4">
        <v>4644</v>
      </c>
      <c r="B31" s="5">
        <v>43747</v>
      </c>
      <c r="C31" s="12" t="s">
        <v>87</v>
      </c>
      <c r="D31" s="4" t="s">
        <v>88</v>
      </c>
      <c r="E31" s="7">
        <v>95</v>
      </c>
      <c r="F31" s="8" t="s">
        <v>18</v>
      </c>
      <c r="G31" s="4" t="s">
        <v>89</v>
      </c>
      <c r="H31" s="12" t="s">
        <v>90</v>
      </c>
      <c r="I31" s="10" t="s">
        <v>91</v>
      </c>
      <c r="J31" s="11">
        <v>15000000</v>
      </c>
      <c r="K31" s="13">
        <f t="shared" ref="K31:K52" si="0">J31/100000</f>
        <v>150</v>
      </c>
      <c r="L31" s="13">
        <f t="shared" ref="L31:L52" si="1">K31/100</f>
        <v>1.5</v>
      </c>
    </row>
    <row r="32" spans="1:12" x14ac:dyDescent="0.35">
      <c r="A32" s="4">
        <v>4645</v>
      </c>
      <c r="B32" s="5">
        <v>43747</v>
      </c>
      <c r="C32" s="12" t="s">
        <v>87</v>
      </c>
      <c r="D32" s="4" t="s">
        <v>92</v>
      </c>
      <c r="E32" s="7">
        <v>95</v>
      </c>
      <c r="F32" s="8" t="s">
        <v>18</v>
      </c>
      <c r="G32" s="4" t="s">
        <v>89</v>
      </c>
      <c r="H32" s="12" t="s">
        <v>93</v>
      </c>
      <c r="I32" s="10" t="s">
        <v>91</v>
      </c>
      <c r="J32" s="11">
        <v>15000000</v>
      </c>
      <c r="K32" s="13">
        <f t="shared" si="0"/>
        <v>150</v>
      </c>
      <c r="L32" s="13">
        <f t="shared" si="1"/>
        <v>1.5</v>
      </c>
    </row>
    <row r="33" spans="1:12" x14ac:dyDescent="0.35">
      <c r="A33" s="4">
        <v>4646</v>
      </c>
      <c r="B33" s="5">
        <v>43756</v>
      </c>
      <c r="C33" s="12" t="s">
        <v>87</v>
      </c>
      <c r="D33" s="4" t="s">
        <v>94</v>
      </c>
      <c r="E33" s="7">
        <v>95</v>
      </c>
      <c r="F33" s="8" t="s">
        <v>18</v>
      </c>
      <c r="G33" s="4" t="s">
        <v>89</v>
      </c>
      <c r="H33" s="12" t="s">
        <v>95</v>
      </c>
      <c r="I33" s="10" t="s">
        <v>91</v>
      </c>
      <c r="J33" s="11">
        <v>19900000</v>
      </c>
      <c r="K33" s="13">
        <f t="shared" si="0"/>
        <v>199</v>
      </c>
      <c r="L33" s="13">
        <f t="shared" si="1"/>
        <v>1.99</v>
      </c>
    </row>
    <row r="34" spans="1:12" x14ac:dyDescent="0.35">
      <c r="A34" s="4">
        <v>4647</v>
      </c>
      <c r="B34" s="5">
        <v>43776</v>
      </c>
      <c r="C34" s="12" t="s">
        <v>96</v>
      </c>
      <c r="D34" s="4" t="s">
        <v>97</v>
      </c>
      <c r="E34" s="7">
        <v>95</v>
      </c>
      <c r="F34" s="8" t="s">
        <v>18</v>
      </c>
      <c r="G34" s="4" t="s">
        <v>98</v>
      </c>
      <c r="H34" s="12" t="s">
        <v>99</v>
      </c>
      <c r="I34" s="10" t="s">
        <v>100</v>
      </c>
      <c r="J34" s="11">
        <v>250000</v>
      </c>
      <c r="K34" s="13">
        <f t="shared" si="0"/>
        <v>2.5</v>
      </c>
      <c r="L34" s="13">
        <f t="shared" si="1"/>
        <v>2.5000000000000001E-2</v>
      </c>
    </row>
    <row r="35" spans="1:12" x14ac:dyDescent="0.35">
      <c r="A35" s="4">
        <v>4648</v>
      </c>
      <c r="B35" s="5">
        <v>43776</v>
      </c>
      <c r="C35" s="12" t="s">
        <v>96</v>
      </c>
      <c r="D35" s="4" t="s">
        <v>101</v>
      </c>
      <c r="E35" s="7">
        <v>95</v>
      </c>
      <c r="F35" s="8" t="s">
        <v>18</v>
      </c>
      <c r="G35" s="4" t="s">
        <v>102</v>
      </c>
      <c r="H35" s="12" t="s">
        <v>103</v>
      </c>
      <c r="I35" s="10" t="s">
        <v>104</v>
      </c>
      <c r="J35" s="11">
        <v>1000000</v>
      </c>
      <c r="K35" s="13">
        <f t="shared" si="0"/>
        <v>10</v>
      </c>
      <c r="L35" s="13">
        <f t="shared" si="1"/>
        <v>0.1</v>
      </c>
    </row>
    <row r="36" spans="1:12" x14ac:dyDescent="0.35">
      <c r="A36" s="4">
        <v>4649</v>
      </c>
      <c r="B36" s="5">
        <v>43776</v>
      </c>
      <c r="C36" s="12" t="s">
        <v>96</v>
      </c>
      <c r="D36" s="4" t="s">
        <v>105</v>
      </c>
      <c r="E36" s="7">
        <v>95</v>
      </c>
      <c r="F36" s="8" t="s">
        <v>18</v>
      </c>
      <c r="G36" s="4" t="s">
        <v>106</v>
      </c>
      <c r="H36" s="12" t="s">
        <v>107</v>
      </c>
      <c r="I36" s="10" t="s">
        <v>108</v>
      </c>
      <c r="J36" s="11">
        <v>300000</v>
      </c>
      <c r="K36" s="13">
        <f t="shared" si="0"/>
        <v>3</v>
      </c>
      <c r="L36" s="13">
        <f t="shared" si="1"/>
        <v>0.03</v>
      </c>
    </row>
    <row r="37" spans="1:12" x14ac:dyDescent="0.35">
      <c r="A37" s="4">
        <v>4650</v>
      </c>
      <c r="B37" s="5">
        <v>43776</v>
      </c>
      <c r="C37" s="12" t="s">
        <v>96</v>
      </c>
      <c r="D37" s="4" t="s">
        <v>109</v>
      </c>
      <c r="E37" s="7">
        <v>95</v>
      </c>
      <c r="F37" s="8" t="s">
        <v>18</v>
      </c>
      <c r="G37" s="4" t="s">
        <v>110</v>
      </c>
      <c r="H37" s="12" t="s">
        <v>111</v>
      </c>
      <c r="I37" s="10" t="s">
        <v>112</v>
      </c>
      <c r="J37" s="11">
        <v>500000</v>
      </c>
      <c r="K37" s="13">
        <f t="shared" si="0"/>
        <v>5</v>
      </c>
      <c r="L37" s="13">
        <f t="shared" si="1"/>
        <v>0.05</v>
      </c>
    </row>
    <row r="38" spans="1:12" x14ac:dyDescent="0.35">
      <c r="A38" s="4">
        <v>4651</v>
      </c>
      <c r="B38" s="5">
        <v>43776</v>
      </c>
      <c r="C38" s="12" t="s">
        <v>96</v>
      </c>
      <c r="D38" s="4" t="s">
        <v>113</v>
      </c>
      <c r="E38" s="7">
        <v>95</v>
      </c>
      <c r="F38" s="8" t="s">
        <v>18</v>
      </c>
      <c r="G38" s="4" t="s">
        <v>114</v>
      </c>
      <c r="H38" s="12" t="s">
        <v>115</v>
      </c>
      <c r="I38" s="10" t="s">
        <v>116</v>
      </c>
      <c r="J38" s="11">
        <v>1200000</v>
      </c>
      <c r="K38" s="13">
        <f t="shared" si="0"/>
        <v>12</v>
      </c>
      <c r="L38" s="13">
        <f t="shared" si="1"/>
        <v>0.12</v>
      </c>
    </row>
    <row r="39" spans="1:12" x14ac:dyDescent="0.35">
      <c r="A39" s="4">
        <v>4652</v>
      </c>
      <c r="B39" s="5">
        <v>43776</v>
      </c>
      <c r="C39" s="12" t="s">
        <v>96</v>
      </c>
      <c r="D39" s="4" t="s">
        <v>117</v>
      </c>
      <c r="E39" s="7">
        <v>95</v>
      </c>
      <c r="F39" s="8" t="s">
        <v>18</v>
      </c>
      <c r="G39" s="4" t="s">
        <v>118</v>
      </c>
      <c r="H39" s="9" t="s">
        <v>119</v>
      </c>
      <c r="I39" s="10" t="s">
        <v>120</v>
      </c>
      <c r="J39" s="11">
        <v>500000</v>
      </c>
      <c r="K39" s="13">
        <f t="shared" si="0"/>
        <v>5</v>
      </c>
      <c r="L39" s="13">
        <f t="shared" si="1"/>
        <v>0.05</v>
      </c>
    </row>
    <row r="40" spans="1:12" x14ac:dyDescent="0.35">
      <c r="A40" s="4">
        <v>4653</v>
      </c>
      <c r="B40" s="5">
        <v>43776</v>
      </c>
      <c r="C40" s="12" t="s">
        <v>96</v>
      </c>
      <c r="D40" s="4" t="s">
        <v>121</v>
      </c>
      <c r="E40" s="7">
        <v>95</v>
      </c>
      <c r="F40" s="8" t="s">
        <v>18</v>
      </c>
      <c r="G40" s="4" t="s">
        <v>122</v>
      </c>
      <c r="H40" s="12" t="s">
        <v>123</v>
      </c>
      <c r="I40" s="10" t="s">
        <v>124</v>
      </c>
      <c r="J40" s="11">
        <v>750000</v>
      </c>
      <c r="K40" s="13">
        <f t="shared" si="0"/>
        <v>7.5</v>
      </c>
      <c r="L40" s="13">
        <f t="shared" si="1"/>
        <v>7.4999999999999997E-2</v>
      </c>
    </row>
    <row r="41" spans="1:12" x14ac:dyDescent="0.35">
      <c r="A41" s="4">
        <v>4654</v>
      </c>
      <c r="B41" s="5">
        <v>43782</v>
      </c>
      <c r="C41" s="12" t="s">
        <v>96</v>
      </c>
      <c r="D41" s="4" t="s">
        <v>125</v>
      </c>
      <c r="E41" s="7">
        <v>95</v>
      </c>
      <c r="F41" s="8" t="s">
        <v>18</v>
      </c>
      <c r="G41" s="4" t="s">
        <v>126</v>
      </c>
      <c r="H41" s="12" t="s">
        <v>127</v>
      </c>
      <c r="I41" s="10" t="s">
        <v>128</v>
      </c>
      <c r="J41" s="11">
        <v>475000</v>
      </c>
      <c r="K41" s="13">
        <f t="shared" si="0"/>
        <v>4.75</v>
      </c>
      <c r="L41" s="13">
        <f t="shared" si="1"/>
        <v>4.7500000000000001E-2</v>
      </c>
    </row>
    <row r="42" spans="1:12" x14ac:dyDescent="0.35">
      <c r="A42" s="4">
        <v>4655</v>
      </c>
      <c r="B42" s="5">
        <v>43798</v>
      </c>
      <c r="C42" s="12" t="s">
        <v>96</v>
      </c>
      <c r="D42" s="4" t="s">
        <v>129</v>
      </c>
      <c r="E42" s="7">
        <v>95</v>
      </c>
      <c r="F42" s="8" t="s">
        <v>18</v>
      </c>
      <c r="G42" s="4" t="s">
        <v>53</v>
      </c>
      <c r="H42" s="12" t="s">
        <v>130</v>
      </c>
      <c r="I42" s="10" t="s">
        <v>54</v>
      </c>
      <c r="J42" s="11">
        <v>9900000</v>
      </c>
      <c r="K42" s="13">
        <f t="shared" si="0"/>
        <v>99</v>
      </c>
      <c r="L42" s="13">
        <f t="shared" si="1"/>
        <v>0.99</v>
      </c>
    </row>
    <row r="43" spans="1:12" x14ac:dyDescent="0.35">
      <c r="A43" s="4">
        <v>4656</v>
      </c>
      <c r="B43" s="5">
        <v>43798</v>
      </c>
      <c r="C43" s="12" t="s">
        <v>96</v>
      </c>
      <c r="D43" s="4" t="s">
        <v>131</v>
      </c>
      <c r="E43" s="7">
        <v>95</v>
      </c>
      <c r="F43" s="8" t="s">
        <v>18</v>
      </c>
      <c r="G43" s="4" t="s">
        <v>53</v>
      </c>
      <c r="H43" s="12" t="s">
        <v>132</v>
      </c>
      <c r="I43" s="10" t="s">
        <v>54</v>
      </c>
      <c r="J43" s="11">
        <v>9900000</v>
      </c>
      <c r="K43" s="13">
        <f t="shared" si="0"/>
        <v>99</v>
      </c>
      <c r="L43" s="13">
        <f t="shared" si="1"/>
        <v>0.99</v>
      </c>
    </row>
    <row r="44" spans="1:12" x14ac:dyDescent="0.35">
      <c r="A44" s="4">
        <v>4657</v>
      </c>
      <c r="B44" s="5">
        <v>43798</v>
      </c>
      <c r="C44" s="12" t="s">
        <v>96</v>
      </c>
      <c r="D44" s="4" t="s">
        <v>133</v>
      </c>
      <c r="E44" s="7">
        <v>95</v>
      </c>
      <c r="F44" s="8" t="s">
        <v>18</v>
      </c>
      <c r="G44" s="4" t="s">
        <v>53</v>
      </c>
      <c r="H44" s="12" t="s">
        <v>134</v>
      </c>
      <c r="I44" s="10" t="s">
        <v>54</v>
      </c>
      <c r="J44" s="11">
        <v>9900000</v>
      </c>
      <c r="K44" s="13">
        <f t="shared" si="0"/>
        <v>99</v>
      </c>
      <c r="L44" s="13">
        <f t="shared" si="1"/>
        <v>0.99</v>
      </c>
    </row>
    <row r="45" spans="1:12" x14ac:dyDescent="0.35">
      <c r="A45" s="4">
        <v>4658</v>
      </c>
      <c r="B45" s="5">
        <v>43798</v>
      </c>
      <c r="C45" s="12" t="s">
        <v>96</v>
      </c>
      <c r="D45" s="4" t="s">
        <v>135</v>
      </c>
      <c r="E45" s="7">
        <v>95</v>
      </c>
      <c r="F45" s="8" t="s">
        <v>18</v>
      </c>
      <c r="G45" s="4" t="s">
        <v>53</v>
      </c>
      <c r="H45" s="12" t="s">
        <v>136</v>
      </c>
      <c r="I45" s="10" t="s">
        <v>54</v>
      </c>
      <c r="J45" s="11">
        <v>7500000</v>
      </c>
      <c r="K45" s="13">
        <f t="shared" si="0"/>
        <v>75</v>
      </c>
      <c r="L45" s="13">
        <f t="shared" si="1"/>
        <v>0.75</v>
      </c>
    </row>
    <row r="46" spans="1:12" x14ac:dyDescent="0.35">
      <c r="A46" s="4">
        <v>4659</v>
      </c>
      <c r="B46" s="5">
        <v>43809</v>
      </c>
      <c r="C46" s="12" t="s">
        <v>137</v>
      </c>
      <c r="D46" s="4" t="s">
        <v>138</v>
      </c>
      <c r="E46" s="7">
        <v>95</v>
      </c>
      <c r="F46" s="8" t="s">
        <v>18</v>
      </c>
      <c r="G46" s="4" t="s">
        <v>98</v>
      </c>
      <c r="H46" s="12" t="s">
        <v>139</v>
      </c>
      <c r="I46" s="10" t="s">
        <v>100</v>
      </c>
      <c r="J46" s="11">
        <v>1500000</v>
      </c>
      <c r="K46" s="13">
        <f t="shared" si="0"/>
        <v>15</v>
      </c>
      <c r="L46" s="13">
        <f t="shared" si="1"/>
        <v>0.15</v>
      </c>
    </row>
    <row r="47" spans="1:12" x14ac:dyDescent="0.35">
      <c r="A47" s="4">
        <v>4660</v>
      </c>
      <c r="B47" s="5">
        <v>43809</v>
      </c>
      <c r="C47" s="12" t="s">
        <v>137</v>
      </c>
      <c r="D47" s="4" t="s">
        <v>140</v>
      </c>
      <c r="E47" s="7">
        <v>95</v>
      </c>
      <c r="F47" s="8" t="s">
        <v>18</v>
      </c>
      <c r="G47" s="4" t="s">
        <v>102</v>
      </c>
      <c r="H47" s="12" t="s">
        <v>141</v>
      </c>
      <c r="I47" s="10" t="s">
        <v>104</v>
      </c>
      <c r="J47" s="11">
        <v>2000000</v>
      </c>
      <c r="K47" s="13">
        <f t="shared" si="0"/>
        <v>20</v>
      </c>
      <c r="L47" s="13">
        <f t="shared" si="1"/>
        <v>0.2</v>
      </c>
    </row>
    <row r="48" spans="1:12" x14ac:dyDescent="0.35">
      <c r="A48" s="4">
        <v>4661</v>
      </c>
      <c r="B48" s="5">
        <v>43809</v>
      </c>
      <c r="C48" s="12" t="s">
        <v>137</v>
      </c>
      <c r="D48" s="4" t="s">
        <v>142</v>
      </c>
      <c r="E48" s="7">
        <v>95</v>
      </c>
      <c r="F48" s="8" t="s">
        <v>18</v>
      </c>
      <c r="G48" s="4" t="s">
        <v>106</v>
      </c>
      <c r="H48" s="12" t="s">
        <v>143</v>
      </c>
      <c r="I48" s="10" t="s">
        <v>108</v>
      </c>
      <c r="J48" s="11">
        <v>1000000</v>
      </c>
      <c r="K48" s="13">
        <f t="shared" si="0"/>
        <v>10</v>
      </c>
      <c r="L48" s="13">
        <f t="shared" si="1"/>
        <v>0.1</v>
      </c>
    </row>
    <row r="49" spans="1:12" x14ac:dyDescent="0.35">
      <c r="A49" s="4">
        <v>4662</v>
      </c>
      <c r="B49" s="5">
        <v>43809</v>
      </c>
      <c r="C49" s="12" t="s">
        <v>137</v>
      </c>
      <c r="D49" s="4" t="s">
        <v>144</v>
      </c>
      <c r="E49" s="7">
        <v>95</v>
      </c>
      <c r="F49" s="8" t="s">
        <v>18</v>
      </c>
      <c r="G49" s="4" t="s">
        <v>110</v>
      </c>
      <c r="H49" s="12" t="s">
        <v>145</v>
      </c>
      <c r="I49" s="10" t="s">
        <v>112</v>
      </c>
      <c r="J49" s="11">
        <v>1000000</v>
      </c>
      <c r="K49" s="13">
        <f t="shared" si="0"/>
        <v>10</v>
      </c>
      <c r="L49" s="13">
        <f t="shared" si="1"/>
        <v>0.1</v>
      </c>
    </row>
    <row r="50" spans="1:12" x14ac:dyDescent="0.35">
      <c r="A50" s="4">
        <v>4663</v>
      </c>
      <c r="B50" s="5">
        <v>43809</v>
      </c>
      <c r="C50" s="12" t="s">
        <v>137</v>
      </c>
      <c r="D50" s="4" t="s">
        <v>146</v>
      </c>
      <c r="E50" s="7">
        <v>95</v>
      </c>
      <c r="F50" s="8" t="s">
        <v>18</v>
      </c>
      <c r="G50" s="4" t="s">
        <v>114</v>
      </c>
      <c r="H50" s="12" t="s">
        <v>147</v>
      </c>
      <c r="I50" s="10" t="s">
        <v>116</v>
      </c>
      <c r="J50" s="11">
        <v>3000000</v>
      </c>
      <c r="K50" s="13">
        <f t="shared" si="0"/>
        <v>30</v>
      </c>
      <c r="L50" s="13">
        <f t="shared" si="1"/>
        <v>0.3</v>
      </c>
    </row>
    <row r="51" spans="1:12" x14ac:dyDescent="0.35">
      <c r="A51" s="4">
        <v>4664</v>
      </c>
      <c r="B51" s="5">
        <v>43809</v>
      </c>
      <c r="C51" s="12" t="s">
        <v>137</v>
      </c>
      <c r="D51" s="4" t="s">
        <v>148</v>
      </c>
      <c r="E51" s="7">
        <v>95</v>
      </c>
      <c r="F51" s="8" t="s">
        <v>18</v>
      </c>
      <c r="G51" s="4" t="s">
        <v>118</v>
      </c>
      <c r="H51" s="12" t="s">
        <v>149</v>
      </c>
      <c r="I51" s="10" t="s">
        <v>120</v>
      </c>
      <c r="J51" s="11">
        <v>500000</v>
      </c>
      <c r="K51" s="13">
        <f t="shared" si="0"/>
        <v>5</v>
      </c>
      <c r="L51" s="13">
        <f t="shared" si="1"/>
        <v>0.05</v>
      </c>
    </row>
    <row r="52" spans="1:12" x14ac:dyDescent="0.35">
      <c r="A52" s="4">
        <v>4665</v>
      </c>
      <c r="B52" s="5">
        <v>43823</v>
      </c>
      <c r="C52" s="12" t="s">
        <v>137</v>
      </c>
      <c r="D52" s="4" t="s">
        <v>150</v>
      </c>
      <c r="E52" s="7">
        <v>95</v>
      </c>
      <c r="F52" s="8" t="s">
        <v>18</v>
      </c>
      <c r="G52" s="4" t="s">
        <v>151</v>
      </c>
      <c r="H52" s="12" t="s">
        <v>152</v>
      </c>
      <c r="I52" s="10" t="s">
        <v>153</v>
      </c>
      <c r="J52" s="11">
        <v>99000</v>
      </c>
      <c r="K52" s="13">
        <f t="shared" si="0"/>
        <v>0.99</v>
      </c>
      <c r="L52" s="13">
        <f t="shared" si="1"/>
        <v>9.8999999999999991E-3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2020-01-28T05:20:19Z</dcterms:modified>
</cp:coreProperties>
</file>