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3" i="1" l="1"/>
  <c r="L53" i="1" s="1"/>
  <c r="L52" i="1"/>
  <c r="K52" i="1"/>
  <c r="K51" i="1"/>
  <c r="L51" i="1" s="1"/>
  <c r="K50" i="1"/>
  <c r="L50" i="1" s="1"/>
  <c r="K49" i="1"/>
  <c r="L49" i="1" s="1"/>
  <c r="L48" i="1"/>
  <c r="K48" i="1"/>
  <c r="K47" i="1"/>
  <c r="L47" i="1" s="1"/>
  <c r="K46" i="1"/>
  <c r="L46" i="1" s="1"/>
  <c r="K45" i="1"/>
  <c r="L45" i="1" s="1"/>
  <c r="L44" i="1"/>
  <c r="K44" i="1"/>
  <c r="K43" i="1"/>
  <c r="L43" i="1" s="1"/>
  <c r="K42" i="1"/>
  <c r="L42" i="1" s="1"/>
  <c r="K41" i="1"/>
  <c r="L41" i="1" s="1"/>
  <c r="L40" i="1"/>
  <c r="K40" i="1"/>
  <c r="K39" i="1"/>
  <c r="L39" i="1" s="1"/>
  <c r="K38" i="1"/>
  <c r="L38" i="1" s="1"/>
  <c r="K37" i="1"/>
  <c r="L37" i="1" s="1"/>
  <c r="L36" i="1"/>
  <c r="K36" i="1"/>
  <c r="K35" i="1"/>
  <c r="L35" i="1" s="1"/>
  <c r="K34" i="1"/>
  <c r="L34" i="1" s="1"/>
  <c r="K33" i="1"/>
  <c r="L33" i="1" s="1"/>
  <c r="L32" i="1"/>
  <c r="K32" i="1"/>
  <c r="K31" i="1"/>
  <c r="L31" i="1" s="1"/>
  <c r="K30" i="1"/>
  <c r="L30" i="1" s="1"/>
  <c r="K29" i="1"/>
  <c r="L29" i="1" s="1"/>
  <c r="L28" i="1"/>
  <c r="K28" i="1"/>
  <c r="K27" i="1"/>
  <c r="L27" i="1" s="1"/>
  <c r="K26" i="1"/>
  <c r="L26" i="1" s="1"/>
  <c r="K25" i="1"/>
  <c r="L25" i="1" s="1"/>
  <c r="L24" i="1"/>
  <c r="K24" i="1"/>
  <c r="K23" i="1"/>
  <c r="L23" i="1" s="1"/>
  <c r="K22" i="1"/>
  <c r="L22" i="1" s="1"/>
  <c r="K21" i="1"/>
  <c r="L21" i="1" s="1"/>
  <c r="L20" i="1"/>
  <c r="K20" i="1"/>
  <c r="K19" i="1"/>
  <c r="L19" i="1" s="1"/>
  <c r="K18" i="1"/>
  <c r="L18" i="1" s="1"/>
  <c r="K17" i="1"/>
  <c r="L17" i="1" s="1"/>
  <c r="L16" i="1"/>
  <c r="K16" i="1"/>
  <c r="K15" i="1"/>
  <c r="L15" i="1" s="1"/>
  <c r="K14" i="1"/>
  <c r="L14" i="1" s="1"/>
  <c r="K13" i="1"/>
  <c r="L13" i="1" s="1"/>
</calcChain>
</file>

<file path=xl/sharedStrings.xml><?xml version="1.0" encoding="utf-8"?>
<sst xmlns="http://schemas.openxmlformats.org/spreadsheetml/2006/main" count="324" uniqueCount="142">
  <si>
    <t>SL No</t>
  </si>
  <si>
    <t>Date</t>
  </si>
  <si>
    <t>Month</t>
  </si>
  <si>
    <t>Job_Code</t>
  </si>
  <si>
    <t>Ward_No</t>
  </si>
  <si>
    <t>Ward_Name</t>
  </si>
  <si>
    <t>P_Code</t>
  </si>
  <si>
    <t>Job_Description</t>
  </si>
  <si>
    <t>Budget_Head</t>
  </si>
  <si>
    <t>Amount in Rs.</t>
  </si>
  <si>
    <t>Amount in Lakhs.</t>
  </si>
  <si>
    <t>Amount in Cr.</t>
  </si>
  <si>
    <t>June</t>
  </si>
  <si>
    <t>P1771</t>
  </si>
  <si>
    <t>Zone Works - POW Works</t>
  </si>
  <si>
    <t>097-20-000009</t>
  </si>
  <si>
    <t>Dayananda Nagara</t>
  </si>
  <si>
    <t>097-20-000008</t>
  </si>
  <si>
    <t>097-20-000006</t>
  </si>
  <si>
    <t>097-20-000003</t>
  </si>
  <si>
    <t>097-20-000002</t>
  </si>
  <si>
    <t>097-20-000001</t>
  </si>
  <si>
    <t>097-20-000005</t>
  </si>
  <si>
    <t>097-20-000007</t>
  </si>
  <si>
    <t>097-20-000004</t>
  </si>
  <si>
    <t>July</t>
  </si>
  <si>
    <t>097-20-000010</t>
  </si>
  <si>
    <t>P0055</t>
  </si>
  <si>
    <t>Encroachment Clearance Expenses (Demolition Charges)</t>
  </si>
  <si>
    <t>September</t>
  </si>
  <si>
    <t>097-20-000011</t>
  </si>
  <si>
    <t>P0300</t>
  </si>
  <si>
    <t>M and R to Street Lights - Replacement of Burnt Bulbs etc. (Package)</t>
  </si>
  <si>
    <t>Providnig Street Name Board In Ward No 97</t>
  </si>
  <si>
    <t>Concreting Of Conservancy Road In Ward No 97</t>
  </si>
  <si>
    <t>Construction Of Culverts And Improvements To Drain In Ward No 97</t>
  </si>
  <si>
    <t>Providing Ractor And Labour For Removal Of Silt And Debris In Ward No 97</t>
  </si>
  <si>
    <t>Pot Holes Filling In Ward No 97 Dayanadanagar</t>
  </si>
  <si>
    <t>Emergency Work In Ward No 97</t>
  </si>
  <si>
    <t>Improvements To Drains And Constructing Of Road At 1st And 3.Rd Cross Mudappa Garden And Its Surrounding Area In Ward No 97</t>
  </si>
  <si>
    <t>Improvements To Roads And Drain At 13th And 14th Cross L N Pura In Ward No 97</t>
  </si>
  <si>
    <t>Improvements To Bbmp Ground In Front Of Gandhischool At Bhashayamnahar In Ward No 97</t>
  </si>
  <si>
    <t>Providing Tools, Plants, Machinery And Man Power For Demolition Of Sri Ramapura Coperative Bank At 7th Main In Ward No 97</t>
  </si>
  <si>
    <t>Operation And Maintenance Of Street Lights At Dayanandanagara And Prakashnagara In Ward No- 97 And 98</t>
  </si>
  <si>
    <t>October</t>
  </si>
  <si>
    <t>097-20-000023</t>
  </si>
  <si>
    <t>P2021</t>
  </si>
  <si>
    <t>Construction Of Individual Houses For Sc/St Beneficiary In Ward No 97m Bhaskar S\O Murugan No 33 2nd Cross Dayanandanagar Bangalore-21</t>
  </si>
  <si>
    <t>Purchase of Land and Construction of Houses, Hostels, Ambedkar Bhavan (Incl Prev yr Bal. Bills)</t>
  </si>
  <si>
    <t>097-20-000022</t>
  </si>
  <si>
    <t>Construction Of Individual Houses For Sc/St Beneficiary In Ward No 97m Dasharatha No 33/2 2nd Cross Dayanandanagar Bangalore-21</t>
  </si>
  <si>
    <t>097-20-000021</t>
  </si>
  <si>
    <t>Construction Of Individual Houses For Sc/St Beneficiary In Ward No 97 Jayamma No U-106 7th Main Rgi Colony Lakshminarayanapura Srirampura Bangalore-21</t>
  </si>
  <si>
    <t>097-20-000020</t>
  </si>
  <si>
    <t>Construction Of Individual Houses For Sc/St Beneficiary In Ward No 97 E Paliniswamy No 44 4th Cross Dayanandanagar Srirampura Bangalore-21</t>
  </si>
  <si>
    <t>097-20-000018</t>
  </si>
  <si>
    <t>Construction Of Individual Houses For Sc/St Beneficiary In Ward No 97 M Anbalagan No 33/1 2nd Cross Dayanandanagar Bangalore-21</t>
  </si>
  <si>
    <t>097-20-000017</t>
  </si>
  <si>
    <t>Construction Of Individual Houses For Sc/St Beneficiary In Ward No 97anbalagan K S/O Late Kuppanno 111 4th Cross Gowtham Nagar Bangalore-21</t>
  </si>
  <si>
    <t>097-20-000016</t>
  </si>
  <si>
    <t>Construction Of Individual Houses For Sc/St Beneficiary In Ward No 97 C Panchakshram S/O Late Chinaiah No U-51 7th Main 7th Cross Ramakrishnasevanagar Srirampuram Bangalore-21</t>
  </si>
  <si>
    <t>097-20-000013</t>
  </si>
  <si>
    <t>Construction Of Individual Houses For Sc/St Beneficiary In Ward No 97 D Adilakshmi W/O Devadas No 19/2 4th Main Lakshminarayanapura Srirampuram Bangalore-21</t>
  </si>
  <si>
    <t>097-20-000012</t>
  </si>
  <si>
    <t>Construction Of Individual Houses For Sc/St Beneficiary In Ward No 97 C Murugan S/O Chinnaswamy No 57 2nd Cross Gowthamnagar Srirampuram Bangalore-21</t>
  </si>
  <si>
    <t>097-20-000027</t>
  </si>
  <si>
    <t>P2340</t>
  </si>
  <si>
    <t>Construction Of Individual Houses For Bcm Beneficiary In Ward 97g Pushapalatha D/O Ganesh M No 18/1 3rd Cross Labour Colony Srirampura Bangalore -21</t>
  </si>
  <si>
    <t>Construction of houses for backward classes and minorites and EWS</t>
  </si>
  <si>
    <t>097-20-000026</t>
  </si>
  <si>
    <t>Construction Of Individual Houses For Bcm Beneficiary In Ward 97 B Loganath No 02 7th Cross Ramakrishna Sevanagar Sriramapura Bangalore -21</t>
  </si>
  <si>
    <t>097-20-000025</t>
  </si>
  <si>
    <t>Construction Of Individual Houses For Bcm Beneficiary In Ward 97 Kannan S No 34 6th Cross Dayanandanagara Bangalore -21</t>
  </si>
  <si>
    <t>097-20-000024</t>
  </si>
  <si>
    <t>Construction Of Individual Houses For Bcm Beneficiary In Ward 97m Sathyavani No 112 3rd Cross Bhashyam Nagar Srirampura Bangalore -21</t>
  </si>
  <si>
    <t>097-20-000019</t>
  </si>
  <si>
    <t>P3608</t>
  </si>
  <si>
    <t>Construction Of Individual Houses For Sc/St Beneficiary In Ward No 97 R Bharathi No 4 1st Cross Bramhapuram Bhashyam Nagar Bangalore-21</t>
  </si>
  <si>
    <t>Furnitures and other equipments of school and colleges</t>
  </si>
  <si>
    <t>097-20-000031</t>
  </si>
  <si>
    <t>P3744</t>
  </si>
  <si>
    <t>Concreting Of Roads At Dayanandagara Main Road Cross Roads In Ward No 97 Annexure 02 Sl No 1284</t>
  </si>
  <si>
    <t>CM Nava Nagarothana- Road Development</t>
  </si>
  <si>
    <t>097-20-000030</t>
  </si>
  <si>
    <t>Construction Of Rcc Drain A Puttaswamy Road In Ward 97 Annexure 02 Sl No 1283</t>
  </si>
  <si>
    <t>097-20-000035</t>
  </si>
  <si>
    <t>Comprehensive Development Of Bandireddy Circle Roads And Beautification (Circle) In Ward No 97 Annexure 02 Sl No 1288</t>
  </si>
  <si>
    <t>097-20-000034</t>
  </si>
  <si>
    <t>Improvements To Drain 12th Cross L.N.Pura In Ward N O 97 Annexure 02 Sl No 1287</t>
  </si>
  <si>
    <t>097-20-000033</t>
  </si>
  <si>
    <t>Improvements To Drain 7th Cross Bashymanagar Next To Gandhi Vidye Shala In Ward No 97 Annexure 02 Sl No 1286</t>
  </si>
  <si>
    <t>097-20-000032</t>
  </si>
  <si>
    <t>Improements To Drain In 4th , 5th , 6th Cross Sriramapuram In Ward No 97 Annexure 02 Sl No 1285</t>
  </si>
  <si>
    <t>097-20-000029</t>
  </si>
  <si>
    <t>Improvements To Roads And Drains At 6th Cross Sriramapura In Ward No 97 Annexure 02 Sl No 1282</t>
  </si>
  <si>
    <t>097-20-000028</t>
  </si>
  <si>
    <t>Improvements To Roads And Drain At L N Pura 13th Cross 14th Cross And 15th Cross In Ward No 97 Annexure 02 Sl No 1281</t>
  </si>
  <si>
    <t>097-20-000014</t>
  </si>
  <si>
    <t>P3748</t>
  </si>
  <si>
    <t>Construction Of Ambedkar Bhavan Rks Nagar Dayanand Nagar In Ward No 97 Annexure 6 Sl No 225</t>
  </si>
  <si>
    <t>CM Nava Nagarothana- Buildings, Parks, Playgrounds, Hospitals and Other Works</t>
  </si>
  <si>
    <t>097-20-000015</t>
  </si>
  <si>
    <t>Improvements To Referal Hospital Dayanandanagar Ward No 97 Annexure 6 Sl No 227</t>
  </si>
  <si>
    <t>097-20-000036</t>
  </si>
  <si>
    <t>Construction Of Individual Houses For Sc/St Beneficiary In Ward No 97 Loganathan No 114 5th Cross Gowthamnagara Bangalore -21</t>
  </si>
  <si>
    <t>097-20-000037</t>
  </si>
  <si>
    <t>Construction Of Individual Houses For Bcm Beneficiary In Ward 97bharathi R No 4 1st Cross Bramhapura Bhashyamnagar Bangalore -21</t>
  </si>
  <si>
    <t>097-20-000038</t>
  </si>
  <si>
    <t>Comprehensive Development And Construction Of School Hospital Building And Other Improvement Works At Ward No 97 And 99 At Rajaji Nagar Constituency Package 02 Annexure 06 Gok Sl No 226, 228, 229</t>
  </si>
  <si>
    <t>December</t>
  </si>
  <si>
    <t>097-20-000048</t>
  </si>
  <si>
    <t>Construction Of Individual Houses For Sc/St Beneficiary In Ward No 97 Venkatesh A No 86 7th Main Road 7th Cross Ramakrishna Seva Nagara Sriramapuram</t>
  </si>
  <si>
    <t>097-20-000047</t>
  </si>
  <si>
    <t>Construction Of Individual Houses For Sc/St Beneficiary In Ward No 97 Annadurai S S/O Shanmugam No 11/1 2nd Cross Gowtham Nagar Bangalore</t>
  </si>
  <si>
    <t>097-20-000046</t>
  </si>
  <si>
    <t>Construction Of Individual Houses For Sc/St Beneficiary In Ward No 97 Nagaraju S/O Hanumantharayappa No 18 7th Cross 7th Main Road Srirampuram Bangalore-560021</t>
  </si>
  <si>
    <t>097-20-000045</t>
  </si>
  <si>
    <t>Construction Of Individual Houses For Sc/St Beneficiary In Ward No 97 H Anjanappa No 18 7th Cross Srirampuram Bangalore</t>
  </si>
  <si>
    <t>097-20-000044</t>
  </si>
  <si>
    <t>Construction Of Individual Houses For Sc/St Beneficiary In Ward No 97 Mahadevi W/O Jagadish No 52 4th Cross Dayanandanagara Srirampuram Bangalore-560021</t>
  </si>
  <si>
    <t>097-20-000043</t>
  </si>
  <si>
    <t>Construction Of Individual Houses For Sc/St Beneficiary In Ward No 97 Jagadish S/O Shekar No 11 1st Cross Gowtham Nagar Srirampuram Bangalore-560021</t>
  </si>
  <si>
    <t>097-20-000042</t>
  </si>
  <si>
    <t>Construction Of Individual Houses For Sc/St Beneficiary In Ward No 97 Kala No 54/1 7th Cross Ramakrishna Seva Nagara Bangalore-560021</t>
  </si>
  <si>
    <t>097-20-000041</t>
  </si>
  <si>
    <t>Construction Of Individual Houses For Sc/St Beneficiary In Ward No 97 K Bhaskar No 54 Ramakrishna Seva Nagara Srirampuram Bangalore-560021</t>
  </si>
  <si>
    <t>097-20-000040</t>
  </si>
  <si>
    <t>Construction Of Individual Houses For Sc/St Beneficiary In Ward No 97 A Veeramani No 42/1 Ramakrishna Seva Nagara Bangalore</t>
  </si>
  <si>
    <t>097-20-000039</t>
  </si>
  <si>
    <t>Construction Of Individual Houses For Sc/St Beneficiary In Ward No 97 N Yallappa No 10/2 Ramamurthy Road Harijana Colony Bhashyam Nagar Srirampuram Bangalore</t>
  </si>
  <si>
    <t>097-20-000049</t>
  </si>
  <si>
    <t>Construction Of Individual Houses For Sc/St Beneficiary In Ward No 97 Marisiddamma No 12/5 3rd Cross Srirampuram Bangalore-560021</t>
  </si>
  <si>
    <t>097-20-000050</t>
  </si>
  <si>
    <t>P0541</t>
  </si>
  <si>
    <t>Construction Of Rcc Box Drain Upstream From Srirampura Main Road To Bandireddy Circle In Ward No 97</t>
  </si>
  <si>
    <t>Emergency Reserve Fund</t>
  </si>
  <si>
    <t>097-20-000051</t>
  </si>
  <si>
    <t>P3374</t>
  </si>
  <si>
    <t>Emmergency Works In Ward No. 97</t>
  </si>
  <si>
    <t>Maintenance of BBMP Parks East, West and South Zone Rs.10Cr each</t>
  </si>
  <si>
    <t>097-20-000052</t>
  </si>
  <si>
    <t>Maintenance Of Labour Colony Park Bhashyam Nagara And Dayananda Nagar Park Ward No 97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</si>
</sst>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workbookViewId="0">
      <selection activeCell="A2" sqref="A2:L53"/>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4" customFormat="1" ht="13" x14ac:dyDescent="0.3">
      <c r="A2" s="5">
        <v>4732</v>
      </c>
      <c r="B2" s="6">
        <v>43633</v>
      </c>
      <c r="C2" s="7" t="s">
        <v>12</v>
      </c>
      <c r="D2" s="5" t="s">
        <v>15</v>
      </c>
      <c r="E2" s="8">
        <v>97</v>
      </c>
      <c r="F2" s="9" t="s">
        <v>16</v>
      </c>
      <c r="G2" s="5" t="s">
        <v>13</v>
      </c>
      <c r="H2" s="10" t="s">
        <v>33</v>
      </c>
      <c r="I2" s="11" t="s">
        <v>14</v>
      </c>
      <c r="J2" s="12">
        <v>1100000</v>
      </c>
      <c r="K2" s="12">
        <v>11</v>
      </c>
      <c r="L2" s="12">
        <v>0.11</v>
      </c>
    </row>
    <row r="3" spans="1:12" s="4" customFormat="1" ht="13" x14ac:dyDescent="0.3">
      <c r="A3" s="5">
        <v>4733</v>
      </c>
      <c r="B3" s="6">
        <v>43633</v>
      </c>
      <c r="C3" s="7" t="s">
        <v>12</v>
      </c>
      <c r="D3" s="5" t="s">
        <v>17</v>
      </c>
      <c r="E3" s="8">
        <v>97</v>
      </c>
      <c r="F3" s="9" t="s">
        <v>16</v>
      </c>
      <c r="G3" s="5" t="s">
        <v>13</v>
      </c>
      <c r="H3" s="10" t="s">
        <v>34</v>
      </c>
      <c r="I3" s="11" t="s">
        <v>14</v>
      </c>
      <c r="J3" s="12">
        <v>2000000</v>
      </c>
      <c r="K3" s="12">
        <v>20</v>
      </c>
      <c r="L3" s="12">
        <v>0.2</v>
      </c>
    </row>
    <row r="4" spans="1:12" s="4" customFormat="1" ht="13" x14ac:dyDescent="0.3">
      <c r="A4" s="5">
        <v>4734</v>
      </c>
      <c r="B4" s="6">
        <v>43633</v>
      </c>
      <c r="C4" s="7" t="s">
        <v>12</v>
      </c>
      <c r="D4" s="5" t="s">
        <v>18</v>
      </c>
      <c r="E4" s="8">
        <v>97</v>
      </c>
      <c r="F4" s="9" t="s">
        <v>16</v>
      </c>
      <c r="G4" s="5" t="s">
        <v>13</v>
      </c>
      <c r="H4" s="10" t="s">
        <v>35</v>
      </c>
      <c r="I4" s="11" t="s">
        <v>14</v>
      </c>
      <c r="J4" s="12">
        <v>2500000</v>
      </c>
      <c r="K4" s="12">
        <v>25</v>
      </c>
      <c r="L4" s="12">
        <v>0.25</v>
      </c>
    </row>
    <row r="5" spans="1:12" s="4" customFormat="1" ht="13" x14ac:dyDescent="0.3">
      <c r="A5" s="5">
        <v>4735</v>
      </c>
      <c r="B5" s="6">
        <v>43633</v>
      </c>
      <c r="C5" s="7" t="s">
        <v>12</v>
      </c>
      <c r="D5" s="5" t="s">
        <v>19</v>
      </c>
      <c r="E5" s="8">
        <v>97</v>
      </c>
      <c r="F5" s="9" t="s">
        <v>16</v>
      </c>
      <c r="G5" s="5" t="s">
        <v>13</v>
      </c>
      <c r="H5" s="10" t="s">
        <v>36</v>
      </c>
      <c r="I5" s="11" t="s">
        <v>14</v>
      </c>
      <c r="J5" s="12">
        <v>1000000</v>
      </c>
      <c r="K5" s="12">
        <v>10</v>
      </c>
      <c r="L5" s="12">
        <v>0.1</v>
      </c>
    </row>
    <row r="6" spans="1:12" s="4" customFormat="1" ht="13" x14ac:dyDescent="0.3">
      <c r="A6" s="5">
        <v>4736</v>
      </c>
      <c r="B6" s="6">
        <v>43633</v>
      </c>
      <c r="C6" s="7" t="s">
        <v>12</v>
      </c>
      <c r="D6" s="5" t="s">
        <v>20</v>
      </c>
      <c r="E6" s="8">
        <v>97</v>
      </c>
      <c r="F6" s="9" t="s">
        <v>16</v>
      </c>
      <c r="G6" s="5" t="s">
        <v>13</v>
      </c>
      <c r="H6" s="10" t="s">
        <v>37</v>
      </c>
      <c r="I6" s="11" t="s">
        <v>14</v>
      </c>
      <c r="J6" s="12">
        <v>2000000</v>
      </c>
      <c r="K6" s="12">
        <v>20</v>
      </c>
      <c r="L6" s="12">
        <v>0.2</v>
      </c>
    </row>
    <row r="7" spans="1:12" s="4" customFormat="1" ht="13" x14ac:dyDescent="0.3">
      <c r="A7" s="5">
        <v>4737</v>
      </c>
      <c r="B7" s="6">
        <v>43633</v>
      </c>
      <c r="C7" s="7" t="s">
        <v>12</v>
      </c>
      <c r="D7" s="5" t="s">
        <v>21</v>
      </c>
      <c r="E7" s="8">
        <v>97</v>
      </c>
      <c r="F7" s="9" t="s">
        <v>16</v>
      </c>
      <c r="G7" s="5" t="s">
        <v>13</v>
      </c>
      <c r="H7" s="10" t="s">
        <v>38</v>
      </c>
      <c r="I7" s="11" t="s">
        <v>14</v>
      </c>
      <c r="J7" s="12">
        <v>2000000</v>
      </c>
      <c r="K7" s="12">
        <v>20</v>
      </c>
      <c r="L7" s="12">
        <v>0.2</v>
      </c>
    </row>
    <row r="8" spans="1:12" s="4" customFormat="1" ht="13" x14ac:dyDescent="0.3">
      <c r="A8" s="5">
        <v>4738</v>
      </c>
      <c r="B8" s="6">
        <v>43633</v>
      </c>
      <c r="C8" s="7" t="s">
        <v>12</v>
      </c>
      <c r="D8" s="5" t="s">
        <v>22</v>
      </c>
      <c r="E8" s="8">
        <v>97</v>
      </c>
      <c r="F8" s="9" t="s">
        <v>16</v>
      </c>
      <c r="G8" s="5" t="s">
        <v>13</v>
      </c>
      <c r="H8" s="10" t="s">
        <v>39</v>
      </c>
      <c r="I8" s="11" t="s">
        <v>14</v>
      </c>
      <c r="J8" s="12">
        <v>2000000</v>
      </c>
      <c r="K8" s="12">
        <v>20</v>
      </c>
      <c r="L8" s="12">
        <v>0.2</v>
      </c>
    </row>
    <row r="9" spans="1:12" s="4" customFormat="1" ht="13" x14ac:dyDescent="0.3">
      <c r="A9" s="5">
        <v>4739</v>
      </c>
      <c r="B9" s="6">
        <v>43633</v>
      </c>
      <c r="C9" s="7" t="s">
        <v>12</v>
      </c>
      <c r="D9" s="5" t="s">
        <v>23</v>
      </c>
      <c r="E9" s="8">
        <v>97</v>
      </c>
      <c r="F9" s="9" t="s">
        <v>16</v>
      </c>
      <c r="G9" s="5" t="s">
        <v>13</v>
      </c>
      <c r="H9" s="10" t="s">
        <v>40</v>
      </c>
      <c r="I9" s="11" t="s">
        <v>14</v>
      </c>
      <c r="J9" s="12">
        <v>2500000</v>
      </c>
      <c r="K9" s="12">
        <v>25</v>
      </c>
      <c r="L9" s="12">
        <v>0.25</v>
      </c>
    </row>
    <row r="10" spans="1:12" s="4" customFormat="1" ht="13" x14ac:dyDescent="0.3">
      <c r="A10" s="5">
        <v>4740</v>
      </c>
      <c r="B10" s="6">
        <v>43633</v>
      </c>
      <c r="C10" s="7" t="s">
        <v>12</v>
      </c>
      <c r="D10" s="5" t="s">
        <v>24</v>
      </c>
      <c r="E10" s="8">
        <v>97</v>
      </c>
      <c r="F10" s="9" t="s">
        <v>16</v>
      </c>
      <c r="G10" s="5" t="s">
        <v>13</v>
      </c>
      <c r="H10" s="10" t="s">
        <v>41</v>
      </c>
      <c r="I10" s="11" t="s">
        <v>14</v>
      </c>
      <c r="J10" s="12">
        <v>4900000</v>
      </c>
      <c r="K10" s="12">
        <v>49</v>
      </c>
      <c r="L10" s="12">
        <v>0.49</v>
      </c>
    </row>
    <row r="11" spans="1:12" x14ac:dyDescent="0.35">
      <c r="A11" s="5">
        <v>4741</v>
      </c>
      <c r="B11" s="6">
        <v>43668</v>
      </c>
      <c r="C11" s="13" t="s">
        <v>25</v>
      </c>
      <c r="D11" s="5" t="s">
        <v>26</v>
      </c>
      <c r="E11" s="8">
        <v>97</v>
      </c>
      <c r="F11" s="9" t="s">
        <v>16</v>
      </c>
      <c r="G11" s="5" t="s">
        <v>27</v>
      </c>
      <c r="H11" s="13" t="s">
        <v>42</v>
      </c>
      <c r="I11" s="11" t="s">
        <v>28</v>
      </c>
      <c r="J11" s="12">
        <v>470000</v>
      </c>
      <c r="K11" s="14">
        <v>4.7</v>
      </c>
      <c r="L11" s="14">
        <v>4.7E-2</v>
      </c>
    </row>
    <row r="12" spans="1:12" x14ac:dyDescent="0.35">
      <c r="A12" s="5">
        <v>4742</v>
      </c>
      <c r="B12" s="6">
        <v>43729</v>
      </c>
      <c r="C12" s="13" t="s">
        <v>29</v>
      </c>
      <c r="D12" s="5" t="s">
        <v>30</v>
      </c>
      <c r="E12" s="8">
        <v>97</v>
      </c>
      <c r="F12" s="9" t="s">
        <v>16</v>
      </c>
      <c r="G12" s="5" t="s">
        <v>31</v>
      </c>
      <c r="H12" s="13" t="s">
        <v>43</v>
      </c>
      <c r="I12" s="11" t="s">
        <v>32</v>
      </c>
      <c r="J12" s="12">
        <v>2200000</v>
      </c>
      <c r="K12" s="14">
        <v>22</v>
      </c>
      <c r="L12" s="14">
        <v>0.22</v>
      </c>
    </row>
    <row r="13" spans="1:12" x14ac:dyDescent="0.35">
      <c r="A13" s="5">
        <v>4743</v>
      </c>
      <c r="B13" s="6">
        <v>43748</v>
      </c>
      <c r="C13" s="13" t="s">
        <v>44</v>
      </c>
      <c r="D13" s="5" t="s">
        <v>45</v>
      </c>
      <c r="E13" s="8">
        <v>97</v>
      </c>
      <c r="F13" s="9" t="s">
        <v>16</v>
      </c>
      <c r="G13" s="5" t="s">
        <v>46</v>
      </c>
      <c r="H13" s="13" t="s">
        <v>47</v>
      </c>
      <c r="I13" s="11" t="s">
        <v>48</v>
      </c>
      <c r="J13" s="12">
        <v>500000</v>
      </c>
      <c r="K13" s="14">
        <f t="shared" ref="K13:K53" si="0">J13/100000</f>
        <v>5</v>
      </c>
      <c r="L13" s="14">
        <f t="shared" ref="L13:L53" si="1">K13/100</f>
        <v>0.05</v>
      </c>
    </row>
    <row r="14" spans="1:12" x14ac:dyDescent="0.35">
      <c r="A14" s="5">
        <v>4744</v>
      </c>
      <c r="B14" s="6">
        <v>43748</v>
      </c>
      <c r="C14" s="13" t="s">
        <v>44</v>
      </c>
      <c r="D14" s="5" t="s">
        <v>49</v>
      </c>
      <c r="E14" s="8">
        <v>97</v>
      </c>
      <c r="F14" s="9" t="s">
        <v>16</v>
      </c>
      <c r="G14" s="5" t="s">
        <v>46</v>
      </c>
      <c r="H14" s="13" t="s">
        <v>50</v>
      </c>
      <c r="I14" s="11" t="s">
        <v>48</v>
      </c>
      <c r="J14" s="12">
        <v>500000</v>
      </c>
      <c r="K14" s="14">
        <f t="shared" si="0"/>
        <v>5</v>
      </c>
      <c r="L14" s="14">
        <f t="shared" si="1"/>
        <v>0.05</v>
      </c>
    </row>
    <row r="15" spans="1:12" x14ac:dyDescent="0.35">
      <c r="A15" s="5">
        <v>4745</v>
      </c>
      <c r="B15" s="6">
        <v>43748</v>
      </c>
      <c r="C15" s="13" t="s">
        <v>44</v>
      </c>
      <c r="D15" s="5" t="s">
        <v>51</v>
      </c>
      <c r="E15" s="8">
        <v>97</v>
      </c>
      <c r="F15" s="9" t="s">
        <v>16</v>
      </c>
      <c r="G15" s="5" t="s">
        <v>46</v>
      </c>
      <c r="H15" s="13" t="s">
        <v>52</v>
      </c>
      <c r="I15" s="11" t="s">
        <v>48</v>
      </c>
      <c r="J15" s="12">
        <v>500000</v>
      </c>
      <c r="K15" s="14">
        <f t="shared" si="0"/>
        <v>5</v>
      </c>
      <c r="L15" s="14">
        <f t="shared" si="1"/>
        <v>0.05</v>
      </c>
    </row>
    <row r="16" spans="1:12" x14ac:dyDescent="0.35">
      <c r="A16" s="5">
        <v>4746</v>
      </c>
      <c r="B16" s="6">
        <v>43748</v>
      </c>
      <c r="C16" s="13" t="s">
        <v>44</v>
      </c>
      <c r="D16" s="5" t="s">
        <v>53</v>
      </c>
      <c r="E16" s="8">
        <v>97</v>
      </c>
      <c r="F16" s="9" t="s">
        <v>16</v>
      </c>
      <c r="G16" s="5" t="s">
        <v>46</v>
      </c>
      <c r="H16" s="13" t="s">
        <v>54</v>
      </c>
      <c r="I16" s="11" t="s">
        <v>48</v>
      </c>
      <c r="J16" s="12">
        <v>500000</v>
      </c>
      <c r="K16" s="14">
        <f t="shared" si="0"/>
        <v>5</v>
      </c>
      <c r="L16" s="14">
        <f t="shared" si="1"/>
        <v>0.05</v>
      </c>
    </row>
    <row r="17" spans="1:12" x14ac:dyDescent="0.35">
      <c r="A17" s="5">
        <v>4747</v>
      </c>
      <c r="B17" s="6">
        <v>43748</v>
      </c>
      <c r="C17" s="13" t="s">
        <v>44</v>
      </c>
      <c r="D17" s="5" t="s">
        <v>55</v>
      </c>
      <c r="E17" s="8">
        <v>97</v>
      </c>
      <c r="F17" s="9" t="s">
        <v>16</v>
      </c>
      <c r="G17" s="5" t="s">
        <v>46</v>
      </c>
      <c r="H17" s="13" t="s">
        <v>56</v>
      </c>
      <c r="I17" s="11" t="s">
        <v>48</v>
      </c>
      <c r="J17" s="12">
        <v>500000</v>
      </c>
      <c r="K17" s="14">
        <f t="shared" si="0"/>
        <v>5</v>
      </c>
      <c r="L17" s="14">
        <f t="shared" si="1"/>
        <v>0.05</v>
      </c>
    </row>
    <row r="18" spans="1:12" x14ac:dyDescent="0.35">
      <c r="A18" s="5">
        <v>4748</v>
      </c>
      <c r="B18" s="6">
        <v>43748</v>
      </c>
      <c r="C18" s="13" t="s">
        <v>44</v>
      </c>
      <c r="D18" s="5" t="s">
        <v>57</v>
      </c>
      <c r="E18" s="8">
        <v>97</v>
      </c>
      <c r="F18" s="9" t="s">
        <v>16</v>
      </c>
      <c r="G18" s="5" t="s">
        <v>46</v>
      </c>
      <c r="H18" s="13" t="s">
        <v>58</v>
      </c>
      <c r="I18" s="11" t="s">
        <v>48</v>
      </c>
      <c r="J18" s="12">
        <v>500000</v>
      </c>
      <c r="K18" s="14">
        <f t="shared" si="0"/>
        <v>5</v>
      </c>
      <c r="L18" s="14">
        <f t="shared" si="1"/>
        <v>0.05</v>
      </c>
    </row>
    <row r="19" spans="1:12" x14ac:dyDescent="0.35">
      <c r="A19" s="5">
        <v>4749</v>
      </c>
      <c r="B19" s="6">
        <v>43748</v>
      </c>
      <c r="C19" s="13" t="s">
        <v>44</v>
      </c>
      <c r="D19" s="5" t="s">
        <v>59</v>
      </c>
      <c r="E19" s="8">
        <v>97</v>
      </c>
      <c r="F19" s="9" t="s">
        <v>16</v>
      </c>
      <c r="G19" s="5" t="s">
        <v>46</v>
      </c>
      <c r="H19" s="13" t="s">
        <v>60</v>
      </c>
      <c r="I19" s="11" t="s">
        <v>48</v>
      </c>
      <c r="J19" s="12">
        <v>500000</v>
      </c>
      <c r="K19" s="14">
        <f t="shared" si="0"/>
        <v>5</v>
      </c>
      <c r="L19" s="14">
        <f t="shared" si="1"/>
        <v>0.05</v>
      </c>
    </row>
    <row r="20" spans="1:12" x14ac:dyDescent="0.35">
      <c r="A20" s="5">
        <v>4750</v>
      </c>
      <c r="B20" s="6">
        <v>43748</v>
      </c>
      <c r="C20" s="13" t="s">
        <v>44</v>
      </c>
      <c r="D20" s="5" t="s">
        <v>61</v>
      </c>
      <c r="E20" s="8">
        <v>97</v>
      </c>
      <c r="F20" s="9" t="s">
        <v>16</v>
      </c>
      <c r="G20" s="5" t="s">
        <v>46</v>
      </c>
      <c r="H20" s="13" t="s">
        <v>62</v>
      </c>
      <c r="I20" s="11" t="s">
        <v>48</v>
      </c>
      <c r="J20" s="12">
        <v>500000</v>
      </c>
      <c r="K20" s="14">
        <f t="shared" si="0"/>
        <v>5</v>
      </c>
      <c r="L20" s="14">
        <f t="shared" si="1"/>
        <v>0.05</v>
      </c>
    </row>
    <row r="21" spans="1:12" x14ac:dyDescent="0.35">
      <c r="A21" s="5">
        <v>4751</v>
      </c>
      <c r="B21" s="6">
        <v>43748</v>
      </c>
      <c r="C21" s="13" t="s">
        <v>44</v>
      </c>
      <c r="D21" s="5" t="s">
        <v>63</v>
      </c>
      <c r="E21" s="8">
        <v>97</v>
      </c>
      <c r="F21" s="9" t="s">
        <v>16</v>
      </c>
      <c r="G21" s="5" t="s">
        <v>46</v>
      </c>
      <c r="H21" s="13" t="s">
        <v>64</v>
      </c>
      <c r="I21" s="11" t="s">
        <v>48</v>
      </c>
      <c r="J21" s="12">
        <v>500000</v>
      </c>
      <c r="K21" s="14">
        <f t="shared" si="0"/>
        <v>5</v>
      </c>
      <c r="L21" s="14">
        <f t="shared" si="1"/>
        <v>0.05</v>
      </c>
    </row>
    <row r="22" spans="1:12" x14ac:dyDescent="0.35">
      <c r="A22" s="5">
        <v>4752</v>
      </c>
      <c r="B22" s="6">
        <v>43748</v>
      </c>
      <c r="C22" s="13" t="s">
        <v>44</v>
      </c>
      <c r="D22" s="5" t="s">
        <v>65</v>
      </c>
      <c r="E22" s="8">
        <v>97</v>
      </c>
      <c r="F22" s="9" t="s">
        <v>16</v>
      </c>
      <c r="G22" s="5" t="s">
        <v>66</v>
      </c>
      <c r="H22" s="13" t="s">
        <v>67</v>
      </c>
      <c r="I22" s="11" t="s">
        <v>68</v>
      </c>
      <c r="J22" s="12">
        <v>500000</v>
      </c>
      <c r="K22" s="14">
        <f t="shared" si="0"/>
        <v>5</v>
      </c>
      <c r="L22" s="14">
        <f t="shared" si="1"/>
        <v>0.05</v>
      </c>
    </row>
    <row r="23" spans="1:12" x14ac:dyDescent="0.35">
      <c r="A23" s="5">
        <v>4753</v>
      </c>
      <c r="B23" s="6">
        <v>43748</v>
      </c>
      <c r="C23" s="13" t="s">
        <v>44</v>
      </c>
      <c r="D23" s="5" t="s">
        <v>69</v>
      </c>
      <c r="E23" s="8">
        <v>97</v>
      </c>
      <c r="F23" s="9" t="s">
        <v>16</v>
      </c>
      <c r="G23" s="5" t="s">
        <v>66</v>
      </c>
      <c r="H23" s="13" t="s">
        <v>70</v>
      </c>
      <c r="I23" s="11" t="s">
        <v>68</v>
      </c>
      <c r="J23" s="12">
        <v>500000</v>
      </c>
      <c r="K23" s="14">
        <f t="shared" si="0"/>
        <v>5</v>
      </c>
      <c r="L23" s="14">
        <f t="shared" si="1"/>
        <v>0.05</v>
      </c>
    </row>
    <row r="24" spans="1:12" x14ac:dyDescent="0.35">
      <c r="A24" s="5">
        <v>4754</v>
      </c>
      <c r="B24" s="6">
        <v>43748</v>
      </c>
      <c r="C24" s="13" t="s">
        <v>44</v>
      </c>
      <c r="D24" s="5" t="s">
        <v>71</v>
      </c>
      <c r="E24" s="8">
        <v>97</v>
      </c>
      <c r="F24" s="9" t="s">
        <v>16</v>
      </c>
      <c r="G24" s="5" t="s">
        <v>66</v>
      </c>
      <c r="H24" s="13" t="s">
        <v>72</v>
      </c>
      <c r="I24" s="11" t="s">
        <v>68</v>
      </c>
      <c r="J24" s="12">
        <v>500000</v>
      </c>
      <c r="K24" s="14">
        <f t="shared" si="0"/>
        <v>5</v>
      </c>
      <c r="L24" s="14">
        <f t="shared" si="1"/>
        <v>0.05</v>
      </c>
    </row>
    <row r="25" spans="1:12" x14ac:dyDescent="0.35">
      <c r="A25" s="5">
        <v>4755</v>
      </c>
      <c r="B25" s="6">
        <v>43748</v>
      </c>
      <c r="C25" s="13" t="s">
        <v>44</v>
      </c>
      <c r="D25" s="5" t="s">
        <v>73</v>
      </c>
      <c r="E25" s="8">
        <v>97</v>
      </c>
      <c r="F25" s="9" t="s">
        <v>16</v>
      </c>
      <c r="G25" s="5" t="s">
        <v>66</v>
      </c>
      <c r="H25" s="13" t="s">
        <v>74</v>
      </c>
      <c r="I25" s="11" t="s">
        <v>68</v>
      </c>
      <c r="J25" s="12">
        <v>500000</v>
      </c>
      <c r="K25" s="14">
        <f t="shared" si="0"/>
        <v>5</v>
      </c>
      <c r="L25" s="14">
        <f t="shared" si="1"/>
        <v>0.05</v>
      </c>
    </row>
    <row r="26" spans="1:12" x14ac:dyDescent="0.35">
      <c r="A26" s="5">
        <v>4756</v>
      </c>
      <c r="B26" s="6">
        <v>43748</v>
      </c>
      <c r="C26" s="13" t="s">
        <v>44</v>
      </c>
      <c r="D26" s="5" t="s">
        <v>75</v>
      </c>
      <c r="E26" s="8">
        <v>97</v>
      </c>
      <c r="F26" s="9" t="s">
        <v>16</v>
      </c>
      <c r="G26" s="5" t="s">
        <v>76</v>
      </c>
      <c r="H26" s="13" t="s">
        <v>77</v>
      </c>
      <c r="I26" s="11" t="s">
        <v>78</v>
      </c>
      <c r="J26" s="12">
        <v>500000</v>
      </c>
      <c r="K26" s="14">
        <f t="shared" si="0"/>
        <v>5</v>
      </c>
      <c r="L26" s="14">
        <f t="shared" si="1"/>
        <v>0.05</v>
      </c>
    </row>
    <row r="27" spans="1:12" x14ac:dyDescent="0.35">
      <c r="A27" s="5">
        <v>4757</v>
      </c>
      <c r="B27" s="6">
        <v>43748</v>
      </c>
      <c r="C27" s="13" t="s">
        <v>44</v>
      </c>
      <c r="D27" s="5" t="s">
        <v>79</v>
      </c>
      <c r="E27" s="8">
        <v>97</v>
      </c>
      <c r="F27" s="9" t="s">
        <v>16</v>
      </c>
      <c r="G27" s="5" t="s">
        <v>80</v>
      </c>
      <c r="H27" s="13" t="s">
        <v>81</v>
      </c>
      <c r="I27" s="11" t="s">
        <v>82</v>
      </c>
      <c r="J27" s="12">
        <v>2500000</v>
      </c>
      <c r="K27" s="14">
        <f t="shared" si="0"/>
        <v>25</v>
      </c>
      <c r="L27" s="14">
        <f t="shared" si="1"/>
        <v>0.25</v>
      </c>
    </row>
    <row r="28" spans="1:12" x14ac:dyDescent="0.35">
      <c r="A28" s="5">
        <v>4758</v>
      </c>
      <c r="B28" s="6">
        <v>43748</v>
      </c>
      <c r="C28" s="13" t="s">
        <v>44</v>
      </c>
      <c r="D28" s="5" t="s">
        <v>83</v>
      </c>
      <c r="E28" s="8">
        <v>97</v>
      </c>
      <c r="F28" s="9" t="s">
        <v>16</v>
      </c>
      <c r="G28" s="5" t="s">
        <v>80</v>
      </c>
      <c r="H28" s="13" t="s">
        <v>84</v>
      </c>
      <c r="I28" s="11" t="s">
        <v>82</v>
      </c>
      <c r="J28" s="12">
        <v>15000000</v>
      </c>
      <c r="K28" s="14">
        <f t="shared" si="0"/>
        <v>150</v>
      </c>
      <c r="L28" s="14">
        <f t="shared" si="1"/>
        <v>1.5</v>
      </c>
    </row>
    <row r="29" spans="1:12" x14ac:dyDescent="0.35">
      <c r="A29" s="5">
        <v>4759</v>
      </c>
      <c r="B29" s="6">
        <v>43748</v>
      </c>
      <c r="C29" s="13" t="s">
        <v>44</v>
      </c>
      <c r="D29" s="5" t="s">
        <v>85</v>
      </c>
      <c r="E29" s="8">
        <v>97</v>
      </c>
      <c r="F29" s="9" t="s">
        <v>16</v>
      </c>
      <c r="G29" s="5" t="s">
        <v>80</v>
      </c>
      <c r="H29" s="13" t="s">
        <v>86</v>
      </c>
      <c r="I29" s="11" t="s">
        <v>82</v>
      </c>
      <c r="J29" s="12">
        <v>3000000</v>
      </c>
      <c r="K29" s="14">
        <f t="shared" si="0"/>
        <v>30</v>
      </c>
      <c r="L29" s="14">
        <f t="shared" si="1"/>
        <v>0.3</v>
      </c>
    </row>
    <row r="30" spans="1:12" x14ac:dyDescent="0.35">
      <c r="A30" s="5">
        <v>4760</v>
      </c>
      <c r="B30" s="6">
        <v>43748</v>
      </c>
      <c r="C30" s="13" t="s">
        <v>44</v>
      </c>
      <c r="D30" s="5" t="s">
        <v>87</v>
      </c>
      <c r="E30" s="8">
        <v>97</v>
      </c>
      <c r="F30" s="9" t="s">
        <v>16</v>
      </c>
      <c r="G30" s="5" t="s">
        <v>80</v>
      </c>
      <c r="H30" s="13" t="s">
        <v>88</v>
      </c>
      <c r="I30" s="11" t="s">
        <v>82</v>
      </c>
      <c r="J30" s="12">
        <v>2500000</v>
      </c>
      <c r="K30" s="14">
        <f t="shared" si="0"/>
        <v>25</v>
      </c>
      <c r="L30" s="14">
        <f t="shared" si="1"/>
        <v>0.25</v>
      </c>
    </row>
    <row r="31" spans="1:12" x14ac:dyDescent="0.35">
      <c r="A31" s="5">
        <v>4761</v>
      </c>
      <c r="B31" s="6">
        <v>43748</v>
      </c>
      <c r="C31" s="13" t="s">
        <v>44</v>
      </c>
      <c r="D31" s="5" t="s">
        <v>89</v>
      </c>
      <c r="E31" s="8">
        <v>97</v>
      </c>
      <c r="F31" s="9" t="s">
        <v>16</v>
      </c>
      <c r="G31" s="5" t="s">
        <v>80</v>
      </c>
      <c r="H31" s="13" t="s">
        <v>90</v>
      </c>
      <c r="I31" s="11" t="s">
        <v>82</v>
      </c>
      <c r="J31" s="12">
        <v>5000000</v>
      </c>
      <c r="K31" s="14">
        <f t="shared" si="0"/>
        <v>50</v>
      </c>
      <c r="L31" s="14">
        <f t="shared" si="1"/>
        <v>0.5</v>
      </c>
    </row>
    <row r="32" spans="1:12" x14ac:dyDescent="0.35">
      <c r="A32" s="5">
        <v>4762</v>
      </c>
      <c r="B32" s="6">
        <v>43748</v>
      </c>
      <c r="C32" s="13" t="s">
        <v>44</v>
      </c>
      <c r="D32" s="5" t="s">
        <v>91</v>
      </c>
      <c r="E32" s="8">
        <v>97</v>
      </c>
      <c r="F32" s="9" t="s">
        <v>16</v>
      </c>
      <c r="G32" s="5" t="s">
        <v>80</v>
      </c>
      <c r="H32" s="13" t="s">
        <v>92</v>
      </c>
      <c r="I32" s="11" t="s">
        <v>82</v>
      </c>
      <c r="J32" s="12">
        <v>5000000</v>
      </c>
      <c r="K32" s="14">
        <f t="shared" si="0"/>
        <v>50</v>
      </c>
      <c r="L32" s="14">
        <f t="shared" si="1"/>
        <v>0.5</v>
      </c>
    </row>
    <row r="33" spans="1:12" x14ac:dyDescent="0.35">
      <c r="A33" s="5">
        <v>4763</v>
      </c>
      <c r="B33" s="6">
        <v>43748</v>
      </c>
      <c r="C33" s="13" t="s">
        <v>44</v>
      </c>
      <c r="D33" s="5" t="s">
        <v>93</v>
      </c>
      <c r="E33" s="8">
        <v>97</v>
      </c>
      <c r="F33" s="9" t="s">
        <v>16</v>
      </c>
      <c r="G33" s="5" t="s">
        <v>80</v>
      </c>
      <c r="H33" s="13" t="s">
        <v>94</v>
      </c>
      <c r="I33" s="11" t="s">
        <v>82</v>
      </c>
      <c r="J33" s="12">
        <v>6000000</v>
      </c>
      <c r="K33" s="14">
        <f t="shared" si="0"/>
        <v>60</v>
      </c>
      <c r="L33" s="14">
        <f t="shared" si="1"/>
        <v>0.6</v>
      </c>
    </row>
    <row r="34" spans="1:12" x14ac:dyDescent="0.35">
      <c r="A34" s="5">
        <v>4764</v>
      </c>
      <c r="B34" s="6">
        <v>43748</v>
      </c>
      <c r="C34" s="13" t="s">
        <v>44</v>
      </c>
      <c r="D34" s="5" t="s">
        <v>95</v>
      </c>
      <c r="E34" s="8">
        <v>97</v>
      </c>
      <c r="F34" s="9" t="s">
        <v>16</v>
      </c>
      <c r="G34" s="5" t="s">
        <v>80</v>
      </c>
      <c r="H34" s="13" t="s">
        <v>96</v>
      </c>
      <c r="I34" s="11" t="s">
        <v>82</v>
      </c>
      <c r="J34" s="12">
        <v>5000000</v>
      </c>
      <c r="K34" s="14">
        <f t="shared" si="0"/>
        <v>50</v>
      </c>
      <c r="L34" s="14">
        <f t="shared" si="1"/>
        <v>0.5</v>
      </c>
    </row>
    <row r="35" spans="1:12" x14ac:dyDescent="0.35">
      <c r="A35" s="5">
        <v>4765</v>
      </c>
      <c r="B35" s="6">
        <v>43748</v>
      </c>
      <c r="C35" s="13" t="s">
        <v>44</v>
      </c>
      <c r="D35" s="5" t="s">
        <v>97</v>
      </c>
      <c r="E35" s="8">
        <v>97</v>
      </c>
      <c r="F35" s="9" t="s">
        <v>16</v>
      </c>
      <c r="G35" s="5" t="s">
        <v>98</v>
      </c>
      <c r="H35" s="13" t="s">
        <v>99</v>
      </c>
      <c r="I35" s="11" t="s">
        <v>100</v>
      </c>
      <c r="J35" s="12">
        <v>10000000</v>
      </c>
      <c r="K35" s="14">
        <f t="shared" si="0"/>
        <v>100</v>
      </c>
      <c r="L35" s="14">
        <f t="shared" si="1"/>
        <v>1</v>
      </c>
    </row>
    <row r="36" spans="1:12" x14ac:dyDescent="0.35">
      <c r="A36" s="5">
        <v>4766</v>
      </c>
      <c r="B36" s="6">
        <v>43748</v>
      </c>
      <c r="C36" s="13" t="s">
        <v>44</v>
      </c>
      <c r="D36" s="5" t="s">
        <v>101</v>
      </c>
      <c r="E36" s="8">
        <v>97</v>
      </c>
      <c r="F36" s="9" t="s">
        <v>16</v>
      </c>
      <c r="G36" s="5" t="s">
        <v>98</v>
      </c>
      <c r="H36" s="13" t="s">
        <v>102</v>
      </c>
      <c r="I36" s="11" t="s">
        <v>100</v>
      </c>
      <c r="J36" s="12">
        <v>10000000</v>
      </c>
      <c r="K36" s="14">
        <f t="shared" si="0"/>
        <v>100</v>
      </c>
      <c r="L36" s="14">
        <f t="shared" si="1"/>
        <v>1</v>
      </c>
    </row>
    <row r="37" spans="1:12" x14ac:dyDescent="0.35">
      <c r="A37" s="5">
        <v>4767</v>
      </c>
      <c r="B37" s="6">
        <v>43749</v>
      </c>
      <c r="C37" s="13" t="s">
        <v>44</v>
      </c>
      <c r="D37" s="5" t="s">
        <v>103</v>
      </c>
      <c r="E37" s="8">
        <v>97</v>
      </c>
      <c r="F37" s="9" t="s">
        <v>16</v>
      </c>
      <c r="G37" s="5" t="s">
        <v>46</v>
      </c>
      <c r="H37" s="13" t="s">
        <v>104</v>
      </c>
      <c r="I37" s="11" t="s">
        <v>48</v>
      </c>
      <c r="J37" s="12">
        <v>500000</v>
      </c>
      <c r="K37" s="14">
        <f t="shared" si="0"/>
        <v>5</v>
      </c>
      <c r="L37" s="14">
        <f t="shared" si="1"/>
        <v>0.05</v>
      </c>
    </row>
    <row r="38" spans="1:12" x14ac:dyDescent="0.35">
      <c r="A38" s="5">
        <v>4768</v>
      </c>
      <c r="B38" s="6">
        <v>43749</v>
      </c>
      <c r="C38" s="13" t="s">
        <v>44</v>
      </c>
      <c r="D38" s="5" t="s">
        <v>105</v>
      </c>
      <c r="E38" s="8">
        <v>97</v>
      </c>
      <c r="F38" s="9" t="s">
        <v>16</v>
      </c>
      <c r="G38" s="5" t="s">
        <v>66</v>
      </c>
      <c r="H38" s="13" t="s">
        <v>106</v>
      </c>
      <c r="I38" s="11" t="s">
        <v>68</v>
      </c>
      <c r="J38" s="12">
        <v>500000</v>
      </c>
      <c r="K38" s="14">
        <f t="shared" si="0"/>
        <v>5</v>
      </c>
      <c r="L38" s="14">
        <f t="shared" si="1"/>
        <v>0.05</v>
      </c>
    </row>
    <row r="39" spans="1:12" x14ac:dyDescent="0.35">
      <c r="A39" s="5">
        <v>4769</v>
      </c>
      <c r="B39" s="6">
        <v>43749</v>
      </c>
      <c r="C39" s="13" t="s">
        <v>44</v>
      </c>
      <c r="D39" s="5" t="s">
        <v>107</v>
      </c>
      <c r="E39" s="8">
        <v>97</v>
      </c>
      <c r="F39" s="9" t="s">
        <v>16</v>
      </c>
      <c r="G39" s="5" t="s">
        <v>98</v>
      </c>
      <c r="H39" s="13" t="s">
        <v>108</v>
      </c>
      <c r="I39" s="11" t="s">
        <v>100</v>
      </c>
      <c r="J39" s="12">
        <v>115000000</v>
      </c>
      <c r="K39" s="14">
        <f t="shared" si="0"/>
        <v>1150</v>
      </c>
      <c r="L39" s="14">
        <f t="shared" si="1"/>
        <v>11.5</v>
      </c>
    </row>
    <row r="40" spans="1:12" x14ac:dyDescent="0.35">
      <c r="A40" s="5">
        <v>4770</v>
      </c>
      <c r="B40" s="6">
        <v>43801</v>
      </c>
      <c r="C40" s="13" t="s">
        <v>109</v>
      </c>
      <c r="D40" s="5" t="s">
        <v>110</v>
      </c>
      <c r="E40" s="8">
        <v>97</v>
      </c>
      <c r="F40" s="9" t="s">
        <v>16</v>
      </c>
      <c r="G40" s="5" t="s">
        <v>46</v>
      </c>
      <c r="H40" s="13" t="s">
        <v>111</v>
      </c>
      <c r="I40" s="11" t="s">
        <v>48</v>
      </c>
      <c r="J40" s="12">
        <v>500000</v>
      </c>
      <c r="K40" s="14">
        <f t="shared" si="0"/>
        <v>5</v>
      </c>
      <c r="L40" s="14">
        <f t="shared" si="1"/>
        <v>0.05</v>
      </c>
    </row>
    <row r="41" spans="1:12" x14ac:dyDescent="0.35">
      <c r="A41" s="5">
        <v>4771</v>
      </c>
      <c r="B41" s="6">
        <v>43801</v>
      </c>
      <c r="C41" s="13" t="s">
        <v>109</v>
      </c>
      <c r="D41" s="5" t="s">
        <v>112</v>
      </c>
      <c r="E41" s="8">
        <v>97</v>
      </c>
      <c r="F41" s="9" t="s">
        <v>16</v>
      </c>
      <c r="G41" s="5" t="s">
        <v>46</v>
      </c>
      <c r="H41" s="13" t="s">
        <v>113</v>
      </c>
      <c r="I41" s="11" t="s">
        <v>48</v>
      </c>
      <c r="J41" s="12">
        <v>500000</v>
      </c>
      <c r="K41" s="14">
        <f t="shared" si="0"/>
        <v>5</v>
      </c>
      <c r="L41" s="14">
        <f t="shared" si="1"/>
        <v>0.05</v>
      </c>
    </row>
    <row r="42" spans="1:12" x14ac:dyDescent="0.35">
      <c r="A42" s="5">
        <v>4772</v>
      </c>
      <c r="B42" s="6">
        <v>43801</v>
      </c>
      <c r="C42" s="13" t="s">
        <v>109</v>
      </c>
      <c r="D42" s="5" t="s">
        <v>114</v>
      </c>
      <c r="E42" s="8">
        <v>97</v>
      </c>
      <c r="F42" s="9" t="s">
        <v>16</v>
      </c>
      <c r="G42" s="5" t="s">
        <v>46</v>
      </c>
      <c r="H42" s="13" t="s">
        <v>115</v>
      </c>
      <c r="I42" s="11" t="s">
        <v>48</v>
      </c>
      <c r="J42" s="12">
        <v>500000</v>
      </c>
      <c r="K42" s="14">
        <f t="shared" si="0"/>
        <v>5</v>
      </c>
      <c r="L42" s="14">
        <f t="shared" si="1"/>
        <v>0.05</v>
      </c>
    </row>
    <row r="43" spans="1:12" x14ac:dyDescent="0.35">
      <c r="A43" s="5">
        <v>4773</v>
      </c>
      <c r="B43" s="6">
        <v>43801</v>
      </c>
      <c r="C43" s="13" t="s">
        <v>109</v>
      </c>
      <c r="D43" s="5" t="s">
        <v>116</v>
      </c>
      <c r="E43" s="8">
        <v>97</v>
      </c>
      <c r="F43" s="9" t="s">
        <v>16</v>
      </c>
      <c r="G43" s="5" t="s">
        <v>46</v>
      </c>
      <c r="H43" s="13" t="s">
        <v>117</v>
      </c>
      <c r="I43" s="11" t="s">
        <v>48</v>
      </c>
      <c r="J43" s="12">
        <v>500000</v>
      </c>
      <c r="K43" s="14">
        <f t="shared" si="0"/>
        <v>5</v>
      </c>
      <c r="L43" s="14">
        <f t="shared" si="1"/>
        <v>0.05</v>
      </c>
    </row>
    <row r="44" spans="1:12" x14ac:dyDescent="0.35">
      <c r="A44" s="5">
        <v>4774</v>
      </c>
      <c r="B44" s="6">
        <v>43801</v>
      </c>
      <c r="C44" s="13" t="s">
        <v>109</v>
      </c>
      <c r="D44" s="5" t="s">
        <v>118</v>
      </c>
      <c r="E44" s="8">
        <v>97</v>
      </c>
      <c r="F44" s="9" t="s">
        <v>16</v>
      </c>
      <c r="G44" s="5" t="s">
        <v>46</v>
      </c>
      <c r="H44" s="13" t="s">
        <v>119</v>
      </c>
      <c r="I44" s="11" t="s">
        <v>48</v>
      </c>
      <c r="J44" s="12">
        <v>500000</v>
      </c>
      <c r="K44" s="14">
        <f t="shared" si="0"/>
        <v>5</v>
      </c>
      <c r="L44" s="14">
        <f t="shared" si="1"/>
        <v>0.05</v>
      </c>
    </row>
    <row r="45" spans="1:12" x14ac:dyDescent="0.35">
      <c r="A45" s="5">
        <v>4775</v>
      </c>
      <c r="B45" s="6">
        <v>43801</v>
      </c>
      <c r="C45" s="13" t="s">
        <v>109</v>
      </c>
      <c r="D45" s="5" t="s">
        <v>120</v>
      </c>
      <c r="E45" s="8">
        <v>97</v>
      </c>
      <c r="F45" s="9" t="s">
        <v>16</v>
      </c>
      <c r="G45" s="5" t="s">
        <v>46</v>
      </c>
      <c r="H45" s="13" t="s">
        <v>121</v>
      </c>
      <c r="I45" s="11" t="s">
        <v>48</v>
      </c>
      <c r="J45" s="12">
        <v>500000</v>
      </c>
      <c r="K45" s="14">
        <f t="shared" si="0"/>
        <v>5</v>
      </c>
      <c r="L45" s="14">
        <f t="shared" si="1"/>
        <v>0.05</v>
      </c>
    </row>
    <row r="46" spans="1:12" x14ac:dyDescent="0.35">
      <c r="A46" s="5">
        <v>4776</v>
      </c>
      <c r="B46" s="6">
        <v>43801</v>
      </c>
      <c r="C46" s="13" t="s">
        <v>109</v>
      </c>
      <c r="D46" s="5" t="s">
        <v>122</v>
      </c>
      <c r="E46" s="8">
        <v>97</v>
      </c>
      <c r="F46" s="9" t="s">
        <v>16</v>
      </c>
      <c r="G46" s="5" t="s">
        <v>46</v>
      </c>
      <c r="H46" s="13" t="s">
        <v>123</v>
      </c>
      <c r="I46" s="11" t="s">
        <v>48</v>
      </c>
      <c r="J46" s="12">
        <v>500000</v>
      </c>
      <c r="K46" s="14">
        <f t="shared" si="0"/>
        <v>5</v>
      </c>
      <c r="L46" s="14">
        <f t="shared" si="1"/>
        <v>0.05</v>
      </c>
    </row>
    <row r="47" spans="1:12" x14ac:dyDescent="0.35">
      <c r="A47" s="5">
        <v>4777</v>
      </c>
      <c r="B47" s="6">
        <v>43801</v>
      </c>
      <c r="C47" s="13" t="s">
        <v>109</v>
      </c>
      <c r="D47" s="5" t="s">
        <v>124</v>
      </c>
      <c r="E47" s="8">
        <v>97</v>
      </c>
      <c r="F47" s="9" t="s">
        <v>16</v>
      </c>
      <c r="G47" s="5" t="s">
        <v>46</v>
      </c>
      <c r="H47" s="13" t="s">
        <v>125</v>
      </c>
      <c r="I47" s="11" t="s">
        <v>48</v>
      </c>
      <c r="J47" s="12">
        <v>500000</v>
      </c>
      <c r="K47" s="14">
        <f t="shared" si="0"/>
        <v>5</v>
      </c>
      <c r="L47" s="14">
        <f t="shared" si="1"/>
        <v>0.05</v>
      </c>
    </row>
    <row r="48" spans="1:12" x14ac:dyDescent="0.35">
      <c r="A48" s="5">
        <v>4778</v>
      </c>
      <c r="B48" s="6">
        <v>43801</v>
      </c>
      <c r="C48" s="13" t="s">
        <v>109</v>
      </c>
      <c r="D48" s="5" t="s">
        <v>126</v>
      </c>
      <c r="E48" s="8">
        <v>97</v>
      </c>
      <c r="F48" s="9" t="s">
        <v>16</v>
      </c>
      <c r="G48" s="5" t="s">
        <v>46</v>
      </c>
      <c r="H48" s="13" t="s">
        <v>127</v>
      </c>
      <c r="I48" s="11" t="s">
        <v>48</v>
      </c>
      <c r="J48" s="12">
        <v>500000</v>
      </c>
      <c r="K48" s="14">
        <f t="shared" si="0"/>
        <v>5</v>
      </c>
      <c r="L48" s="14">
        <f t="shared" si="1"/>
        <v>0.05</v>
      </c>
    </row>
    <row r="49" spans="1:12" x14ac:dyDescent="0.35">
      <c r="A49" s="5">
        <v>4779</v>
      </c>
      <c r="B49" s="6">
        <v>43801</v>
      </c>
      <c r="C49" s="13" t="s">
        <v>109</v>
      </c>
      <c r="D49" s="5" t="s">
        <v>128</v>
      </c>
      <c r="E49" s="8">
        <v>97</v>
      </c>
      <c r="F49" s="9" t="s">
        <v>16</v>
      </c>
      <c r="G49" s="5" t="s">
        <v>46</v>
      </c>
      <c r="H49" s="13" t="s">
        <v>129</v>
      </c>
      <c r="I49" s="11" t="s">
        <v>48</v>
      </c>
      <c r="J49" s="12">
        <v>500000</v>
      </c>
      <c r="K49" s="14">
        <f t="shared" si="0"/>
        <v>5</v>
      </c>
      <c r="L49" s="14">
        <f t="shared" si="1"/>
        <v>0.05</v>
      </c>
    </row>
    <row r="50" spans="1:12" x14ac:dyDescent="0.35">
      <c r="A50" s="5">
        <v>4780</v>
      </c>
      <c r="B50" s="6">
        <v>43802</v>
      </c>
      <c r="C50" s="13" t="s">
        <v>109</v>
      </c>
      <c r="D50" s="5" t="s">
        <v>130</v>
      </c>
      <c r="E50" s="8">
        <v>97</v>
      </c>
      <c r="F50" s="9" t="s">
        <v>16</v>
      </c>
      <c r="G50" s="5" t="s">
        <v>46</v>
      </c>
      <c r="H50" s="13" t="s">
        <v>131</v>
      </c>
      <c r="I50" s="11" t="s">
        <v>48</v>
      </c>
      <c r="J50" s="12">
        <v>500000</v>
      </c>
      <c r="K50" s="14">
        <f t="shared" si="0"/>
        <v>5</v>
      </c>
      <c r="L50" s="14">
        <f t="shared" si="1"/>
        <v>0.05</v>
      </c>
    </row>
    <row r="51" spans="1:12" x14ac:dyDescent="0.35">
      <c r="A51" s="5">
        <v>4781</v>
      </c>
      <c r="B51" s="6">
        <v>43819</v>
      </c>
      <c r="C51" s="13" t="s">
        <v>109</v>
      </c>
      <c r="D51" s="5" t="s">
        <v>132</v>
      </c>
      <c r="E51" s="8">
        <v>97</v>
      </c>
      <c r="F51" s="9" t="s">
        <v>16</v>
      </c>
      <c r="G51" s="5" t="s">
        <v>133</v>
      </c>
      <c r="H51" s="13" t="s">
        <v>134</v>
      </c>
      <c r="I51" s="11" t="s">
        <v>135</v>
      </c>
      <c r="J51" s="12">
        <v>12500000</v>
      </c>
      <c r="K51" s="14">
        <f t="shared" si="0"/>
        <v>125</v>
      </c>
      <c r="L51" s="14">
        <f t="shared" si="1"/>
        <v>1.25</v>
      </c>
    </row>
    <row r="52" spans="1:12" x14ac:dyDescent="0.35">
      <c r="A52" s="5">
        <v>4782</v>
      </c>
      <c r="B52" s="6">
        <v>43823</v>
      </c>
      <c r="C52" s="13" t="s">
        <v>109</v>
      </c>
      <c r="D52" s="5" t="s">
        <v>136</v>
      </c>
      <c r="E52" s="8">
        <v>97</v>
      </c>
      <c r="F52" s="9" t="s">
        <v>16</v>
      </c>
      <c r="G52" s="5" t="s">
        <v>137</v>
      </c>
      <c r="H52" s="13" t="s">
        <v>138</v>
      </c>
      <c r="I52" s="11" t="s">
        <v>139</v>
      </c>
      <c r="J52" s="12">
        <v>99000</v>
      </c>
      <c r="K52" s="14">
        <f t="shared" si="0"/>
        <v>0.99</v>
      </c>
      <c r="L52" s="14">
        <f t="shared" si="1"/>
        <v>9.8999999999999991E-3</v>
      </c>
    </row>
    <row r="53" spans="1:12" x14ac:dyDescent="0.35">
      <c r="A53" s="5">
        <v>4783</v>
      </c>
      <c r="B53" s="6">
        <v>43825</v>
      </c>
      <c r="C53" s="13" t="s">
        <v>109</v>
      </c>
      <c r="D53" s="5" t="s">
        <v>140</v>
      </c>
      <c r="E53" s="8">
        <v>97</v>
      </c>
      <c r="F53" s="9" t="s">
        <v>16</v>
      </c>
      <c r="G53" s="5" t="s">
        <v>137</v>
      </c>
      <c r="H53" s="13" t="s">
        <v>141</v>
      </c>
      <c r="I53" s="11" t="s">
        <v>139</v>
      </c>
      <c r="J53" s="12">
        <v>93000</v>
      </c>
      <c r="K53" s="14">
        <f t="shared" si="0"/>
        <v>0.93</v>
      </c>
      <c r="L53" s="14">
        <f t="shared" si="1"/>
        <v>9.300000000000001E-3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2020-01-28T05:21:07Z</dcterms:modified>
</cp:coreProperties>
</file>