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Jobcode Q1 Q2 Q3\"/>
    </mc:Choice>
  </mc:AlternateContent>
  <bookViews>
    <workbookView xWindow="0" yWindow="0" windowWidth="19200" windowHeight="77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0" i="1" l="1"/>
  <c r="L40" i="1" s="1"/>
  <c r="L39" i="1"/>
  <c r="K39" i="1"/>
  <c r="K38" i="1"/>
  <c r="L38" i="1" s="1"/>
  <c r="K37" i="1"/>
  <c r="L37" i="1" s="1"/>
  <c r="K36" i="1"/>
  <c r="L36" i="1" s="1"/>
  <c r="L35" i="1"/>
  <c r="K35" i="1"/>
  <c r="K34" i="1"/>
  <c r="L34" i="1" s="1"/>
  <c r="K33" i="1"/>
  <c r="L33" i="1" s="1"/>
  <c r="K32" i="1"/>
  <c r="L32" i="1" s="1"/>
  <c r="L31" i="1"/>
  <c r="K31" i="1"/>
  <c r="K30" i="1"/>
  <c r="L30" i="1" s="1"/>
  <c r="K29" i="1"/>
  <c r="L29" i="1" s="1"/>
  <c r="K28" i="1"/>
  <c r="L28" i="1" s="1"/>
  <c r="L27" i="1"/>
  <c r="K27" i="1"/>
  <c r="K26" i="1"/>
  <c r="L26" i="1" s="1"/>
  <c r="K25" i="1"/>
  <c r="L25" i="1" s="1"/>
  <c r="K24" i="1"/>
  <c r="L24" i="1" s="1"/>
  <c r="L23" i="1"/>
  <c r="K23" i="1"/>
  <c r="K22" i="1"/>
  <c r="L22" i="1" s="1"/>
  <c r="K21" i="1"/>
  <c r="L21" i="1" s="1"/>
  <c r="K20" i="1"/>
  <c r="L20" i="1" s="1"/>
  <c r="L19" i="1"/>
  <c r="K19" i="1"/>
  <c r="K18" i="1"/>
  <c r="L18" i="1" s="1"/>
  <c r="K17" i="1"/>
  <c r="L17" i="1" s="1"/>
  <c r="K16" i="1"/>
  <c r="L16" i="1" s="1"/>
  <c r="L15" i="1"/>
  <c r="K15" i="1"/>
  <c r="K14" i="1"/>
  <c r="L14" i="1" s="1"/>
  <c r="K13" i="1"/>
  <c r="L13" i="1" s="1"/>
</calcChain>
</file>

<file path=xl/sharedStrings.xml><?xml version="1.0" encoding="utf-8"?>
<sst xmlns="http://schemas.openxmlformats.org/spreadsheetml/2006/main" count="246" uniqueCount="112">
  <si>
    <t>SL No</t>
  </si>
  <si>
    <t>Date</t>
  </si>
  <si>
    <t>Month</t>
  </si>
  <si>
    <t>Job_Code</t>
  </si>
  <si>
    <t>Ward_No</t>
  </si>
  <si>
    <t>Ward_Name</t>
  </si>
  <si>
    <t>P_Code</t>
  </si>
  <si>
    <t>Job_Description</t>
  </si>
  <si>
    <t>Budget_Head</t>
  </si>
  <si>
    <t>Amount in Rs.</t>
  </si>
  <si>
    <t>Amount in Lakhs.</t>
  </si>
  <si>
    <t>Amount in Cr.</t>
  </si>
  <si>
    <t>June</t>
  </si>
  <si>
    <t>P3727</t>
  </si>
  <si>
    <t>SC-SP/TSP Mukyamantrigala Nava Bengaluru Yojane</t>
  </si>
  <si>
    <t>P1771</t>
  </si>
  <si>
    <t>Zone Works - POW Works</t>
  </si>
  <si>
    <t>098-20-000001</t>
  </si>
  <si>
    <t>Prakash Nagara</t>
  </si>
  <si>
    <t>098-20-000003</t>
  </si>
  <si>
    <t>098-20-000002</t>
  </si>
  <si>
    <t>098-20-000011</t>
  </si>
  <si>
    <t>098-20-000007</t>
  </si>
  <si>
    <t>098-20-000005</t>
  </si>
  <si>
    <t>098-20-000004</t>
  </si>
  <si>
    <t>098-20-000006</t>
  </si>
  <si>
    <t>098-20-000010</t>
  </si>
  <si>
    <t>098-20-000009</t>
  </si>
  <si>
    <t>098-20-000008</t>
  </si>
  <si>
    <t>Construction Of Drains And Cc Roads To Mariyapanapalya Slum At Prakashnagar In Ward No.98</t>
  </si>
  <si>
    <t>Providing Culverts. Drains And Footpath To Mariyapannapalya Slum At Prakashnagar In Ward No.98</t>
  </si>
  <si>
    <t>Improvements To Footpath To M.K.K. Road At Mariyapanapalya In Ward No.98</t>
  </si>
  <si>
    <t>Re Construction Of Culverts In Ward No 98 Prakashnagara</t>
  </si>
  <si>
    <t>Improvements And Maintenance Of Footpath In Ward No 98 Prakashnagara</t>
  </si>
  <si>
    <t>Reserved Fund For Emrgency Works In Ward No 98</t>
  </si>
  <si>
    <t>Filling Of Potholes In Asphalt Roads In Ward No 98</t>
  </si>
  <si>
    <t>Desilting Of Drains And Removal Of Debris In Ward No 98 Prakashnagar</t>
  </si>
  <si>
    <t>Construction Of Rcc Drain At 2nd Cross 1st Main At Prakashnagara In Ward No 98</t>
  </si>
  <si>
    <t>Construction Of Rcc Drain At 5th Cross 12th Main At Prakashnagara In Ward No 98</t>
  </si>
  <si>
    <t>Construction Of Rcc Drain At 4th Cross Naidu Hotel Road 10th Main At Prakashnagara In Ward No 98</t>
  </si>
  <si>
    <t>October</t>
  </si>
  <si>
    <t>098-20-000012</t>
  </si>
  <si>
    <t>P3744</t>
  </si>
  <si>
    <t>Package-5 Comprehensive Development Of Roads Drains And Footpath In Ward Roads Of Rajajinagar Constituency Ward No , 98(Action Plan Approved Vid Sl No 607,608,1324 Respectively In Annexure-2</t>
  </si>
  <si>
    <t>CM Nava Nagarothana- Road Development</t>
  </si>
  <si>
    <t>November</t>
  </si>
  <si>
    <t>098-20-000025</t>
  </si>
  <si>
    <t>P3296</t>
  </si>
  <si>
    <t>Providing Rcc Drain And Covering Slab To 2nd Main Road At Prakash Nagara In Ward No 98</t>
  </si>
  <si>
    <t>14th Finance Commission Works - Road and Footpath Maintenance</t>
  </si>
  <si>
    <t>098-20-000024</t>
  </si>
  <si>
    <t>Providing Ssm Drain And Covering Slab To Ward Office Road At Prakash Nagara In Ward No 98</t>
  </si>
  <si>
    <t>098-20-000023</t>
  </si>
  <si>
    <t>Providing Ssm Drain And Covering Slab To 5th Cross Road At Prakash Nagara In Ward No 98</t>
  </si>
  <si>
    <t>098-20-000022</t>
  </si>
  <si>
    <t>Providing Ssm Drain And Covering And Culverts To 5th Cross Road At Prakashnagara In Ward No 98</t>
  </si>
  <si>
    <t>098-20-000021</t>
  </si>
  <si>
    <t>Providing Ssm Drain And Covering Slab To 5th Main From Mkk Road To 1st Main Road Atu Prakashnagar In Ward No 98</t>
  </si>
  <si>
    <t>098-20-000020</t>
  </si>
  <si>
    <t>Providing Ssm Drain Covering Slab To 4th Main Road Mariyappana Palya In Ward No 98 And Culverts To 5th Cross Road At Prakashnagara In Ward No 98</t>
  </si>
  <si>
    <t>098-20-000019</t>
  </si>
  <si>
    <t>Providing Construction Of Underground Chambers To Borewells At Prakash Nagara In Ward No 98</t>
  </si>
  <si>
    <t>098-20-000017</t>
  </si>
  <si>
    <t>Providing Drains And Cc Roads Subramanya Swamy Temple And Surrounding Roads At Mariyappana Palya In Ward No 98</t>
  </si>
  <si>
    <t>098-20-000016</t>
  </si>
  <si>
    <t>Providing Ssm Drain And Covering Slab To 59th B Cross At 4th N Block Rajajinagara In Ward No 98</t>
  </si>
  <si>
    <t>098-20-000015</t>
  </si>
  <si>
    <t>Providing Drains And Cc Roads To Cross Roads Of 12th Main Mariyappana Palya In Ward No 98</t>
  </si>
  <si>
    <t>098-20-000014</t>
  </si>
  <si>
    <t>Providing Drains And Cc Roads To Mariyappana Palya (East Side) In Ward No 98</t>
  </si>
  <si>
    <t>098-20-000013</t>
  </si>
  <si>
    <t>Providing Drains And Cc Roads To Mariyappana Palya (West Side) In Ward No 98</t>
  </si>
  <si>
    <t>098-20-000018</t>
  </si>
  <si>
    <t>Providing Culverts And Duk Slab At Prakash Nagara In Ward No 98</t>
  </si>
  <si>
    <t>098-20-000026</t>
  </si>
  <si>
    <t>Providing Chain Link Fencing To Swd Compound At Prakash Nagara In Ward No 98</t>
  </si>
  <si>
    <t>December</t>
  </si>
  <si>
    <t>098-20-000033</t>
  </si>
  <si>
    <t>P2021</t>
  </si>
  <si>
    <t>Construction Of Individual Houses For Sc/St Beneficiary In Ward 98 Muniraju # 21 Old No 228 3rd Cross Mariyappana Palya Bangalore-21</t>
  </si>
  <si>
    <t>Purchase of Land and Construction of Houses, Hostels, Ambedkar Bhavan (Incl Prev yr Bal. Bills)</t>
  </si>
  <si>
    <t>098-20-000032</t>
  </si>
  <si>
    <t>Construction Of Individual Houses For Sc/St Beneficiary In Ward 98 Vijayakumar M S/O Murugan # 14 1st Main Road Prakash Nagar Bangalore-21</t>
  </si>
  <si>
    <t>098-20-000027</t>
  </si>
  <si>
    <t>Construction Of Individual Houses For Sc/St Beneficiary In Ward 98 Narayans/O Kadirappa # 33 Old No 302 5th Cross Mariyappana Palya Bangalore-21</t>
  </si>
  <si>
    <t>098-20-000031</t>
  </si>
  <si>
    <t>P2340</t>
  </si>
  <si>
    <t>Construction Of Individual Houses For Bcm Beneficiary In Ward 98 Mani Meghala W/O Thyagaraj # 54/3 5th Main Road Prakash Nagar Bangalore-21</t>
  </si>
  <si>
    <t>Construction of houses for backward classes and minorites and EWS</t>
  </si>
  <si>
    <t>098-20-000030</t>
  </si>
  <si>
    <t>Construction Of Individual Houses For Bcm Beneficiary In Ward 98 G Janardhan S/O Late Govindaswamy # 176 7th A Cross 5th Main Road Prakash Nagar Bangalore-21</t>
  </si>
  <si>
    <t>098-20-000029</t>
  </si>
  <si>
    <t>Construction Of Individual Houses For Bcm Beneficiary In Ward 98 M Murthy S/O Munirathnam Naidu #324 6th Cross Mariyappana Palya Bangalore-21</t>
  </si>
  <si>
    <t>098-20-000028</t>
  </si>
  <si>
    <t>P3608</t>
  </si>
  <si>
    <t>Construction Of Individual Houses For Bcm Beneficiary In Ward 98 N Mallesh S/O Shivanna #443/115 7th Cross 1st Main Road Prakash Nagar Bangalore-21</t>
  </si>
  <si>
    <t>Furnitures and other equipments of school and colleges</t>
  </si>
  <si>
    <t>098-20-000034</t>
  </si>
  <si>
    <t>098-20-000035</t>
  </si>
  <si>
    <t>P3576</t>
  </si>
  <si>
    <t>Construction Of Dialysis Centre In Wad No 98 Prakashnagara</t>
  </si>
  <si>
    <t>Establishment of Dialysis Centre in remaining Assembly Constituencies</t>
  </si>
  <si>
    <t>098-20-000036</t>
  </si>
  <si>
    <t>P3374</t>
  </si>
  <si>
    <t>Emmergency Works In Ward No. 98</t>
  </si>
  <si>
    <t>Maintenance of BBMP Parks East, West and South Zone Rs.10Cr each</t>
  </si>
  <si>
    <t>098-20-000038</t>
  </si>
  <si>
    <t>Providing Security For Gayathridevi Park Ward No 98</t>
  </si>
  <si>
    <t>098-20-000037</t>
  </si>
  <si>
    <t>Maintenance Of Gayathridevi Park And Sarkari Gudda Park Ward No 98</t>
  </si>
  <si>
    <t>098-20-000039</t>
  </si>
  <si>
    <t>Construction Of Individual Houses For Bcm Beneficiary In Ward 98 Mani K K Yallappa S/O Velliyamma #11 5th Cross Mariyappana Palya Bangalore-21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</si>
</sst>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  <xf numFmtId="0" fontId="3" fillId="0" borderId="1" xfId="0" applyFont="1" applyBorder="1"/>
    <xf numFmtId="2" fontId="3" fillId="0" borderId="1" xfId="0" applyNumberFormat="1" applyFon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workbookViewId="0">
      <selection activeCell="A2" sqref="A2:L40"/>
    </sheetView>
  </sheetViews>
  <sheetFormatPr defaultRowHeight="14.5" x14ac:dyDescent="0.35"/>
  <cols>
    <col min="1" max="1" width="5.453125" bestFit="1" customWidth="1"/>
    <col min="3" max="3" width="6.26953125" bestFit="1" customWidth="1"/>
    <col min="4" max="4" width="13.26953125" bestFit="1" customWidth="1"/>
    <col min="6" max="6" width="16.26953125" bestFit="1" customWidth="1"/>
    <col min="8" max="8" width="36.26953125" customWidth="1"/>
    <col min="9" max="9" width="42.81640625" bestFit="1" customWidth="1"/>
    <col min="10" max="10" width="11.81640625" bestFit="1" customWidth="1"/>
  </cols>
  <sheetData>
    <row r="1" spans="1:12" ht="2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2" t="s">
        <v>8</v>
      </c>
      <c r="J1" s="1" t="s">
        <v>9</v>
      </c>
      <c r="K1" s="3" t="s">
        <v>10</v>
      </c>
      <c r="L1" s="3" t="s">
        <v>11</v>
      </c>
    </row>
    <row r="2" spans="1:12" s="4" customFormat="1" ht="13" x14ac:dyDescent="0.3">
      <c r="A2" s="5">
        <v>4784</v>
      </c>
      <c r="B2" s="6">
        <v>43627</v>
      </c>
      <c r="C2" s="7" t="s">
        <v>12</v>
      </c>
      <c r="D2" s="5" t="s">
        <v>17</v>
      </c>
      <c r="E2" s="8">
        <v>98</v>
      </c>
      <c r="F2" s="9" t="s">
        <v>18</v>
      </c>
      <c r="G2" s="5" t="s">
        <v>13</v>
      </c>
      <c r="H2" s="10" t="s">
        <v>29</v>
      </c>
      <c r="I2" s="11" t="s">
        <v>14</v>
      </c>
      <c r="J2" s="12">
        <v>15000000</v>
      </c>
      <c r="K2" s="12">
        <v>150</v>
      </c>
      <c r="L2" s="12">
        <v>1.5</v>
      </c>
    </row>
    <row r="3" spans="1:12" s="4" customFormat="1" ht="13" x14ac:dyDescent="0.3">
      <c r="A3" s="5">
        <v>4785</v>
      </c>
      <c r="B3" s="6">
        <v>43627</v>
      </c>
      <c r="C3" s="7" t="s">
        <v>12</v>
      </c>
      <c r="D3" s="5" t="s">
        <v>19</v>
      </c>
      <c r="E3" s="8">
        <v>98</v>
      </c>
      <c r="F3" s="9" t="s">
        <v>18</v>
      </c>
      <c r="G3" s="5" t="s">
        <v>13</v>
      </c>
      <c r="H3" s="10" t="s">
        <v>30</v>
      </c>
      <c r="I3" s="11" t="s">
        <v>14</v>
      </c>
      <c r="J3" s="12">
        <v>15000000</v>
      </c>
      <c r="K3" s="12">
        <v>150</v>
      </c>
      <c r="L3" s="12">
        <v>1.5</v>
      </c>
    </row>
    <row r="4" spans="1:12" s="4" customFormat="1" ht="13" x14ac:dyDescent="0.3">
      <c r="A4" s="5">
        <v>4786</v>
      </c>
      <c r="B4" s="6">
        <v>43627</v>
      </c>
      <c r="C4" s="7" t="s">
        <v>12</v>
      </c>
      <c r="D4" s="5" t="s">
        <v>20</v>
      </c>
      <c r="E4" s="8">
        <v>98</v>
      </c>
      <c r="F4" s="9" t="s">
        <v>18</v>
      </c>
      <c r="G4" s="5" t="s">
        <v>13</v>
      </c>
      <c r="H4" s="10" t="s">
        <v>31</v>
      </c>
      <c r="I4" s="11" t="s">
        <v>14</v>
      </c>
      <c r="J4" s="12">
        <v>15000000</v>
      </c>
      <c r="K4" s="12">
        <v>150</v>
      </c>
      <c r="L4" s="12">
        <v>1.5</v>
      </c>
    </row>
    <row r="5" spans="1:12" s="4" customFormat="1" ht="13" x14ac:dyDescent="0.3">
      <c r="A5" s="5">
        <v>4787</v>
      </c>
      <c r="B5" s="6">
        <v>43633</v>
      </c>
      <c r="C5" s="7" t="s">
        <v>12</v>
      </c>
      <c r="D5" s="5" t="s">
        <v>21</v>
      </c>
      <c r="E5" s="8">
        <v>98</v>
      </c>
      <c r="F5" s="9" t="s">
        <v>18</v>
      </c>
      <c r="G5" s="5" t="s">
        <v>15</v>
      </c>
      <c r="H5" s="10" t="s">
        <v>32</v>
      </c>
      <c r="I5" s="11" t="s">
        <v>16</v>
      </c>
      <c r="J5" s="12">
        <v>3000000</v>
      </c>
      <c r="K5" s="12">
        <v>30</v>
      </c>
      <c r="L5" s="12">
        <v>0.3</v>
      </c>
    </row>
    <row r="6" spans="1:12" s="4" customFormat="1" ht="13" x14ac:dyDescent="0.3">
      <c r="A6" s="5">
        <v>4788</v>
      </c>
      <c r="B6" s="6">
        <v>43633</v>
      </c>
      <c r="C6" s="7" t="s">
        <v>12</v>
      </c>
      <c r="D6" s="5" t="s">
        <v>22</v>
      </c>
      <c r="E6" s="8">
        <v>98</v>
      </c>
      <c r="F6" s="9" t="s">
        <v>18</v>
      </c>
      <c r="G6" s="5" t="s">
        <v>15</v>
      </c>
      <c r="H6" s="10" t="s">
        <v>33</v>
      </c>
      <c r="I6" s="11" t="s">
        <v>16</v>
      </c>
      <c r="J6" s="12">
        <v>4000000</v>
      </c>
      <c r="K6" s="12">
        <v>40</v>
      </c>
      <c r="L6" s="12">
        <v>0.4</v>
      </c>
    </row>
    <row r="7" spans="1:12" s="4" customFormat="1" ht="13" x14ac:dyDescent="0.3">
      <c r="A7" s="5">
        <v>4789</v>
      </c>
      <c r="B7" s="6">
        <v>43633</v>
      </c>
      <c r="C7" s="7" t="s">
        <v>12</v>
      </c>
      <c r="D7" s="5" t="s">
        <v>23</v>
      </c>
      <c r="E7" s="8">
        <v>98</v>
      </c>
      <c r="F7" s="9" t="s">
        <v>18</v>
      </c>
      <c r="G7" s="5" t="s">
        <v>15</v>
      </c>
      <c r="H7" s="10" t="s">
        <v>34</v>
      </c>
      <c r="I7" s="11" t="s">
        <v>16</v>
      </c>
      <c r="J7" s="12">
        <v>2000000</v>
      </c>
      <c r="K7" s="12">
        <v>20</v>
      </c>
      <c r="L7" s="12">
        <v>0.2</v>
      </c>
    </row>
    <row r="8" spans="1:12" s="4" customFormat="1" ht="13" x14ac:dyDescent="0.3">
      <c r="A8" s="5">
        <v>4790</v>
      </c>
      <c r="B8" s="6">
        <v>43633</v>
      </c>
      <c r="C8" s="7" t="s">
        <v>12</v>
      </c>
      <c r="D8" s="5" t="s">
        <v>24</v>
      </c>
      <c r="E8" s="8">
        <v>98</v>
      </c>
      <c r="F8" s="9" t="s">
        <v>18</v>
      </c>
      <c r="G8" s="5" t="s">
        <v>15</v>
      </c>
      <c r="H8" s="10" t="s">
        <v>35</v>
      </c>
      <c r="I8" s="11" t="s">
        <v>16</v>
      </c>
      <c r="J8" s="12">
        <v>1000000</v>
      </c>
      <c r="K8" s="12">
        <v>10</v>
      </c>
      <c r="L8" s="12">
        <v>0.1</v>
      </c>
    </row>
    <row r="9" spans="1:12" s="4" customFormat="1" ht="13" x14ac:dyDescent="0.3">
      <c r="A9" s="5">
        <v>4791</v>
      </c>
      <c r="B9" s="6">
        <v>43633</v>
      </c>
      <c r="C9" s="7" t="s">
        <v>12</v>
      </c>
      <c r="D9" s="5" t="s">
        <v>25</v>
      </c>
      <c r="E9" s="8">
        <v>98</v>
      </c>
      <c r="F9" s="9" t="s">
        <v>18</v>
      </c>
      <c r="G9" s="5" t="s">
        <v>15</v>
      </c>
      <c r="H9" s="10" t="s">
        <v>36</v>
      </c>
      <c r="I9" s="11" t="s">
        <v>16</v>
      </c>
      <c r="J9" s="12">
        <v>2000000</v>
      </c>
      <c r="K9" s="12">
        <v>20</v>
      </c>
      <c r="L9" s="12">
        <v>0.2</v>
      </c>
    </row>
    <row r="10" spans="1:12" s="4" customFormat="1" ht="13" x14ac:dyDescent="0.3">
      <c r="A10" s="5">
        <v>4792</v>
      </c>
      <c r="B10" s="6">
        <v>43633</v>
      </c>
      <c r="C10" s="7" t="s">
        <v>12</v>
      </c>
      <c r="D10" s="5" t="s">
        <v>26</v>
      </c>
      <c r="E10" s="8">
        <v>98</v>
      </c>
      <c r="F10" s="9" t="s">
        <v>18</v>
      </c>
      <c r="G10" s="5" t="s">
        <v>15</v>
      </c>
      <c r="H10" s="10" t="s">
        <v>37</v>
      </c>
      <c r="I10" s="11" t="s">
        <v>16</v>
      </c>
      <c r="J10" s="12">
        <v>3000000</v>
      </c>
      <c r="K10" s="12">
        <v>30</v>
      </c>
      <c r="L10" s="12">
        <v>0.3</v>
      </c>
    </row>
    <row r="11" spans="1:12" s="4" customFormat="1" ht="13" x14ac:dyDescent="0.3">
      <c r="A11" s="5">
        <v>4793</v>
      </c>
      <c r="B11" s="6">
        <v>43633</v>
      </c>
      <c r="C11" s="7" t="s">
        <v>12</v>
      </c>
      <c r="D11" s="5" t="s">
        <v>27</v>
      </c>
      <c r="E11" s="8">
        <v>98</v>
      </c>
      <c r="F11" s="9" t="s">
        <v>18</v>
      </c>
      <c r="G11" s="5" t="s">
        <v>15</v>
      </c>
      <c r="H11" s="10" t="s">
        <v>38</v>
      </c>
      <c r="I11" s="11" t="s">
        <v>16</v>
      </c>
      <c r="J11" s="12">
        <v>3000000</v>
      </c>
      <c r="K11" s="12">
        <v>30</v>
      </c>
      <c r="L11" s="12">
        <v>0.3</v>
      </c>
    </row>
    <row r="12" spans="1:12" s="4" customFormat="1" ht="13" x14ac:dyDescent="0.3">
      <c r="A12" s="5">
        <v>4794</v>
      </c>
      <c r="B12" s="6">
        <v>43633</v>
      </c>
      <c r="C12" s="7" t="s">
        <v>12</v>
      </c>
      <c r="D12" s="5" t="s">
        <v>28</v>
      </c>
      <c r="E12" s="8">
        <v>98</v>
      </c>
      <c r="F12" s="9" t="s">
        <v>18</v>
      </c>
      <c r="G12" s="5" t="s">
        <v>15</v>
      </c>
      <c r="H12" s="10" t="s">
        <v>39</v>
      </c>
      <c r="I12" s="11" t="s">
        <v>16</v>
      </c>
      <c r="J12" s="12">
        <v>2000000</v>
      </c>
      <c r="K12" s="12">
        <v>20</v>
      </c>
      <c r="L12" s="12">
        <v>0.2</v>
      </c>
    </row>
    <row r="13" spans="1:12" x14ac:dyDescent="0.35">
      <c r="A13" s="5">
        <v>4795</v>
      </c>
      <c r="B13" s="6">
        <v>43752</v>
      </c>
      <c r="C13" s="13" t="s">
        <v>40</v>
      </c>
      <c r="D13" s="5" t="s">
        <v>41</v>
      </c>
      <c r="E13" s="8">
        <v>98</v>
      </c>
      <c r="F13" s="9" t="s">
        <v>18</v>
      </c>
      <c r="G13" s="5" t="s">
        <v>42</v>
      </c>
      <c r="H13" s="13" t="s">
        <v>43</v>
      </c>
      <c r="I13" s="11" t="s">
        <v>44</v>
      </c>
      <c r="J13" s="12">
        <v>130000000</v>
      </c>
      <c r="K13" s="14">
        <f t="shared" ref="K13:K40" si="0">J13/100000</f>
        <v>1300</v>
      </c>
      <c r="L13" s="14">
        <f t="shared" ref="L13:L40" si="1">K13/100</f>
        <v>13</v>
      </c>
    </row>
    <row r="14" spans="1:12" x14ac:dyDescent="0.35">
      <c r="A14" s="5">
        <v>4796</v>
      </c>
      <c r="B14" s="6">
        <v>43795</v>
      </c>
      <c r="C14" s="13" t="s">
        <v>45</v>
      </c>
      <c r="D14" s="5" t="s">
        <v>46</v>
      </c>
      <c r="E14" s="8">
        <v>98</v>
      </c>
      <c r="F14" s="9" t="s">
        <v>18</v>
      </c>
      <c r="G14" s="5" t="s">
        <v>47</v>
      </c>
      <c r="H14" s="13" t="s">
        <v>48</v>
      </c>
      <c r="I14" s="11" t="s">
        <v>49</v>
      </c>
      <c r="J14" s="12">
        <v>9800000</v>
      </c>
      <c r="K14" s="14">
        <f t="shared" si="0"/>
        <v>98</v>
      </c>
      <c r="L14" s="14">
        <f t="shared" si="1"/>
        <v>0.98</v>
      </c>
    </row>
    <row r="15" spans="1:12" x14ac:dyDescent="0.35">
      <c r="A15" s="5">
        <v>4797</v>
      </c>
      <c r="B15" s="6">
        <v>43795</v>
      </c>
      <c r="C15" s="13" t="s">
        <v>45</v>
      </c>
      <c r="D15" s="5" t="s">
        <v>50</v>
      </c>
      <c r="E15" s="8">
        <v>98</v>
      </c>
      <c r="F15" s="9" t="s">
        <v>18</v>
      </c>
      <c r="G15" s="5" t="s">
        <v>47</v>
      </c>
      <c r="H15" s="13" t="s">
        <v>51</v>
      </c>
      <c r="I15" s="11" t="s">
        <v>49</v>
      </c>
      <c r="J15" s="12">
        <v>8000000</v>
      </c>
      <c r="K15" s="14">
        <f t="shared" si="0"/>
        <v>80</v>
      </c>
      <c r="L15" s="14">
        <f t="shared" si="1"/>
        <v>0.8</v>
      </c>
    </row>
    <row r="16" spans="1:12" x14ac:dyDescent="0.35">
      <c r="A16" s="5">
        <v>4798</v>
      </c>
      <c r="B16" s="6">
        <v>43795</v>
      </c>
      <c r="C16" s="13" t="s">
        <v>45</v>
      </c>
      <c r="D16" s="5" t="s">
        <v>52</v>
      </c>
      <c r="E16" s="8">
        <v>98</v>
      </c>
      <c r="F16" s="9" t="s">
        <v>18</v>
      </c>
      <c r="G16" s="5" t="s">
        <v>47</v>
      </c>
      <c r="H16" s="13" t="s">
        <v>53</v>
      </c>
      <c r="I16" s="11" t="s">
        <v>49</v>
      </c>
      <c r="J16" s="12">
        <v>9000000</v>
      </c>
      <c r="K16" s="14">
        <f t="shared" si="0"/>
        <v>90</v>
      </c>
      <c r="L16" s="14">
        <f t="shared" si="1"/>
        <v>0.9</v>
      </c>
    </row>
    <row r="17" spans="1:12" x14ac:dyDescent="0.35">
      <c r="A17" s="5">
        <v>4799</v>
      </c>
      <c r="B17" s="6">
        <v>43795</v>
      </c>
      <c r="C17" s="13" t="s">
        <v>45</v>
      </c>
      <c r="D17" s="5" t="s">
        <v>54</v>
      </c>
      <c r="E17" s="8">
        <v>98</v>
      </c>
      <c r="F17" s="9" t="s">
        <v>18</v>
      </c>
      <c r="G17" s="5" t="s">
        <v>47</v>
      </c>
      <c r="H17" s="13" t="s">
        <v>55</v>
      </c>
      <c r="I17" s="11" t="s">
        <v>49</v>
      </c>
      <c r="J17" s="12">
        <v>9800000</v>
      </c>
      <c r="K17" s="14">
        <f t="shared" si="0"/>
        <v>98</v>
      </c>
      <c r="L17" s="14">
        <f t="shared" si="1"/>
        <v>0.98</v>
      </c>
    </row>
    <row r="18" spans="1:12" x14ac:dyDescent="0.35">
      <c r="A18" s="5">
        <v>4800</v>
      </c>
      <c r="B18" s="6">
        <v>43795</v>
      </c>
      <c r="C18" s="13" t="s">
        <v>45</v>
      </c>
      <c r="D18" s="5" t="s">
        <v>56</v>
      </c>
      <c r="E18" s="8">
        <v>98</v>
      </c>
      <c r="F18" s="9" t="s">
        <v>18</v>
      </c>
      <c r="G18" s="5" t="s">
        <v>47</v>
      </c>
      <c r="H18" s="13" t="s">
        <v>57</v>
      </c>
      <c r="I18" s="11" t="s">
        <v>49</v>
      </c>
      <c r="J18" s="12">
        <v>9900000</v>
      </c>
      <c r="K18" s="14">
        <f t="shared" si="0"/>
        <v>99</v>
      </c>
      <c r="L18" s="14">
        <f t="shared" si="1"/>
        <v>0.99</v>
      </c>
    </row>
    <row r="19" spans="1:12" x14ac:dyDescent="0.35">
      <c r="A19" s="5">
        <v>4801</v>
      </c>
      <c r="B19" s="6">
        <v>43795</v>
      </c>
      <c r="C19" s="13" t="s">
        <v>45</v>
      </c>
      <c r="D19" s="5" t="s">
        <v>58</v>
      </c>
      <c r="E19" s="8">
        <v>98</v>
      </c>
      <c r="F19" s="9" t="s">
        <v>18</v>
      </c>
      <c r="G19" s="5" t="s">
        <v>47</v>
      </c>
      <c r="H19" s="13" t="s">
        <v>59</v>
      </c>
      <c r="I19" s="11" t="s">
        <v>49</v>
      </c>
      <c r="J19" s="12">
        <v>3000000</v>
      </c>
      <c r="K19" s="14">
        <f t="shared" si="0"/>
        <v>30</v>
      </c>
      <c r="L19" s="14">
        <f t="shared" si="1"/>
        <v>0.3</v>
      </c>
    </row>
    <row r="20" spans="1:12" x14ac:dyDescent="0.35">
      <c r="A20" s="5">
        <v>4802</v>
      </c>
      <c r="B20" s="6">
        <v>43795</v>
      </c>
      <c r="C20" s="13" t="s">
        <v>45</v>
      </c>
      <c r="D20" s="5" t="s">
        <v>60</v>
      </c>
      <c r="E20" s="8">
        <v>98</v>
      </c>
      <c r="F20" s="9" t="s">
        <v>18</v>
      </c>
      <c r="G20" s="5" t="s">
        <v>47</v>
      </c>
      <c r="H20" s="13" t="s">
        <v>61</v>
      </c>
      <c r="I20" s="11" t="s">
        <v>49</v>
      </c>
      <c r="J20" s="12">
        <v>1500000</v>
      </c>
      <c r="K20" s="14">
        <f t="shared" si="0"/>
        <v>15</v>
      </c>
      <c r="L20" s="14">
        <f t="shared" si="1"/>
        <v>0.15</v>
      </c>
    </row>
    <row r="21" spans="1:12" x14ac:dyDescent="0.35">
      <c r="A21" s="5">
        <v>4803</v>
      </c>
      <c r="B21" s="6">
        <v>43795</v>
      </c>
      <c r="C21" s="13" t="s">
        <v>45</v>
      </c>
      <c r="D21" s="5" t="s">
        <v>62</v>
      </c>
      <c r="E21" s="8">
        <v>98</v>
      </c>
      <c r="F21" s="9" t="s">
        <v>18</v>
      </c>
      <c r="G21" s="5" t="s">
        <v>47</v>
      </c>
      <c r="H21" s="13" t="s">
        <v>63</v>
      </c>
      <c r="I21" s="11" t="s">
        <v>49</v>
      </c>
      <c r="J21" s="12">
        <v>9800000</v>
      </c>
      <c r="K21" s="14">
        <f t="shared" si="0"/>
        <v>98</v>
      </c>
      <c r="L21" s="14">
        <f t="shared" si="1"/>
        <v>0.98</v>
      </c>
    </row>
    <row r="22" spans="1:12" x14ac:dyDescent="0.35">
      <c r="A22" s="5">
        <v>4804</v>
      </c>
      <c r="B22" s="6">
        <v>43795</v>
      </c>
      <c r="C22" s="13" t="s">
        <v>45</v>
      </c>
      <c r="D22" s="5" t="s">
        <v>64</v>
      </c>
      <c r="E22" s="8">
        <v>98</v>
      </c>
      <c r="F22" s="9" t="s">
        <v>18</v>
      </c>
      <c r="G22" s="5" t="s">
        <v>47</v>
      </c>
      <c r="H22" s="13" t="s">
        <v>65</v>
      </c>
      <c r="I22" s="11" t="s">
        <v>49</v>
      </c>
      <c r="J22" s="12">
        <v>5000000</v>
      </c>
      <c r="K22" s="14">
        <f t="shared" si="0"/>
        <v>50</v>
      </c>
      <c r="L22" s="14">
        <f t="shared" si="1"/>
        <v>0.5</v>
      </c>
    </row>
    <row r="23" spans="1:12" x14ac:dyDescent="0.35">
      <c r="A23" s="5">
        <v>4805</v>
      </c>
      <c r="B23" s="6">
        <v>43795</v>
      </c>
      <c r="C23" s="13" t="s">
        <v>45</v>
      </c>
      <c r="D23" s="5" t="s">
        <v>66</v>
      </c>
      <c r="E23" s="8">
        <v>98</v>
      </c>
      <c r="F23" s="9" t="s">
        <v>18</v>
      </c>
      <c r="G23" s="5" t="s">
        <v>47</v>
      </c>
      <c r="H23" s="13" t="s">
        <v>67</v>
      </c>
      <c r="I23" s="11" t="s">
        <v>49</v>
      </c>
      <c r="J23" s="12">
        <v>9800000</v>
      </c>
      <c r="K23" s="14">
        <f t="shared" si="0"/>
        <v>98</v>
      </c>
      <c r="L23" s="14">
        <f t="shared" si="1"/>
        <v>0.98</v>
      </c>
    </row>
    <row r="24" spans="1:12" x14ac:dyDescent="0.35">
      <c r="A24" s="5">
        <v>4806</v>
      </c>
      <c r="B24" s="6">
        <v>43795</v>
      </c>
      <c r="C24" s="13" t="s">
        <v>45</v>
      </c>
      <c r="D24" s="5" t="s">
        <v>68</v>
      </c>
      <c r="E24" s="8">
        <v>98</v>
      </c>
      <c r="F24" s="9" t="s">
        <v>18</v>
      </c>
      <c r="G24" s="5" t="s">
        <v>47</v>
      </c>
      <c r="H24" s="13" t="s">
        <v>69</v>
      </c>
      <c r="I24" s="11" t="s">
        <v>49</v>
      </c>
      <c r="J24" s="12">
        <v>9800000</v>
      </c>
      <c r="K24" s="14">
        <f t="shared" si="0"/>
        <v>98</v>
      </c>
      <c r="L24" s="14">
        <f t="shared" si="1"/>
        <v>0.98</v>
      </c>
    </row>
    <row r="25" spans="1:12" x14ac:dyDescent="0.35">
      <c r="A25" s="5">
        <v>4807</v>
      </c>
      <c r="B25" s="6">
        <v>43795</v>
      </c>
      <c r="C25" s="13" t="s">
        <v>45</v>
      </c>
      <c r="D25" s="5" t="s">
        <v>70</v>
      </c>
      <c r="E25" s="8">
        <v>98</v>
      </c>
      <c r="F25" s="9" t="s">
        <v>18</v>
      </c>
      <c r="G25" s="5" t="s">
        <v>47</v>
      </c>
      <c r="H25" s="13" t="s">
        <v>71</v>
      </c>
      <c r="I25" s="11" t="s">
        <v>49</v>
      </c>
      <c r="J25" s="12">
        <v>9900000</v>
      </c>
      <c r="K25" s="14">
        <f t="shared" si="0"/>
        <v>99</v>
      </c>
      <c r="L25" s="14">
        <f t="shared" si="1"/>
        <v>0.99</v>
      </c>
    </row>
    <row r="26" spans="1:12" x14ac:dyDescent="0.35">
      <c r="A26" s="5">
        <v>4808</v>
      </c>
      <c r="B26" s="6">
        <v>43795</v>
      </c>
      <c r="C26" s="13" t="s">
        <v>45</v>
      </c>
      <c r="D26" s="5" t="s">
        <v>72</v>
      </c>
      <c r="E26" s="8">
        <v>98</v>
      </c>
      <c r="F26" s="9" t="s">
        <v>18</v>
      </c>
      <c r="G26" s="5" t="s">
        <v>47</v>
      </c>
      <c r="H26" s="13" t="s">
        <v>73</v>
      </c>
      <c r="I26" s="11" t="s">
        <v>49</v>
      </c>
      <c r="J26" s="12">
        <v>1500000</v>
      </c>
      <c r="K26" s="14">
        <f t="shared" si="0"/>
        <v>15</v>
      </c>
      <c r="L26" s="14">
        <f t="shared" si="1"/>
        <v>0.15</v>
      </c>
    </row>
    <row r="27" spans="1:12" x14ac:dyDescent="0.35">
      <c r="A27" s="5">
        <v>4809</v>
      </c>
      <c r="B27" s="6">
        <v>43795</v>
      </c>
      <c r="C27" s="13" t="s">
        <v>45</v>
      </c>
      <c r="D27" s="5" t="s">
        <v>74</v>
      </c>
      <c r="E27" s="8">
        <v>98</v>
      </c>
      <c r="F27" s="9" t="s">
        <v>18</v>
      </c>
      <c r="G27" s="5" t="s">
        <v>47</v>
      </c>
      <c r="H27" s="13" t="s">
        <v>75</v>
      </c>
      <c r="I27" s="11" t="s">
        <v>49</v>
      </c>
      <c r="J27" s="12">
        <v>2700000</v>
      </c>
      <c r="K27" s="14">
        <f t="shared" si="0"/>
        <v>27</v>
      </c>
      <c r="L27" s="14">
        <f t="shared" si="1"/>
        <v>0.27</v>
      </c>
    </row>
    <row r="28" spans="1:12" x14ac:dyDescent="0.35">
      <c r="A28" s="5">
        <v>4810</v>
      </c>
      <c r="B28" s="6">
        <v>43817</v>
      </c>
      <c r="C28" s="13" t="s">
        <v>76</v>
      </c>
      <c r="D28" s="5" t="s">
        <v>77</v>
      </c>
      <c r="E28" s="8">
        <v>98</v>
      </c>
      <c r="F28" s="9" t="s">
        <v>18</v>
      </c>
      <c r="G28" s="5" t="s">
        <v>78</v>
      </c>
      <c r="H28" s="13" t="s">
        <v>79</v>
      </c>
      <c r="I28" s="11" t="s">
        <v>80</v>
      </c>
      <c r="J28" s="12">
        <v>500000</v>
      </c>
      <c r="K28" s="14">
        <f t="shared" si="0"/>
        <v>5</v>
      </c>
      <c r="L28" s="14">
        <f t="shared" si="1"/>
        <v>0.05</v>
      </c>
    </row>
    <row r="29" spans="1:12" x14ac:dyDescent="0.35">
      <c r="A29" s="5">
        <v>4811</v>
      </c>
      <c r="B29" s="6">
        <v>43817</v>
      </c>
      <c r="C29" s="13" t="s">
        <v>76</v>
      </c>
      <c r="D29" s="5" t="s">
        <v>81</v>
      </c>
      <c r="E29" s="8">
        <v>98</v>
      </c>
      <c r="F29" s="9" t="s">
        <v>18</v>
      </c>
      <c r="G29" s="5" t="s">
        <v>78</v>
      </c>
      <c r="H29" s="13" t="s">
        <v>82</v>
      </c>
      <c r="I29" s="11" t="s">
        <v>80</v>
      </c>
      <c r="J29" s="12">
        <v>500000</v>
      </c>
      <c r="K29" s="14">
        <f t="shared" si="0"/>
        <v>5</v>
      </c>
      <c r="L29" s="14">
        <f t="shared" si="1"/>
        <v>0.05</v>
      </c>
    </row>
    <row r="30" spans="1:12" x14ac:dyDescent="0.35">
      <c r="A30" s="5">
        <v>4812</v>
      </c>
      <c r="B30" s="6">
        <v>43817</v>
      </c>
      <c r="C30" s="13" t="s">
        <v>76</v>
      </c>
      <c r="D30" s="5" t="s">
        <v>83</v>
      </c>
      <c r="E30" s="8">
        <v>98</v>
      </c>
      <c r="F30" s="9" t="s">
        <v>18</v>
      </c>
      <c r="G30" s="5" t="s">
        <v>78</v>
      </c>
      <c r="H30" s="13" t="s">
        <v>84</v>
      </c>
      <c r="I30" s="11" t="s">
        <v>80</v>
      </c>
      <c r="J30" s="12">
        <v>500000</v>
      </c>
      <c r="K30" s="14">
        <f t="shared" si="0"/>
        <v>5</v>
      </c>
      <c r="L30" s="14">
        <f t="shared" si="1"/>
        <v>0.05</v>
      </c>
    </row>
    <row r="31" spans="1:12" x14ac:dyDescent="0.35">
      <c r="A31" s="5">
        <v>4813</v>
      </c>
      <c r="B31" s="6">
        <v>43817</v>
      </c>
      <c r="C31" s="13" t="s">
        <v>76</v>
      </c>
      <c r="D31" s="5" t="s">
        <v>85</v>
      </c>
      <c r="E31" s="8">
        <v>98</v>
      </c>
      <c r="F31" s="9" t="s">
        <v>18</v>
      </c>
      <c r="G31" s="5" t="s">
        <v>86</v>
      </c>
      <c r="H31" s="13" t="s">
        <v>87</v>
      </c>
      <c r="I31" s="11" t="s">
        <v>88</v>
      </c>
      <c r="J31" s="12">
        <v>500000</v>
      </c>
      <c r="K31" s="14">
        <f t="shared" si="0"/>
        <v>5</v>
      </c>
      <c r="L31" s="14">
        <f t="shared" si="1"/>
        <v>0.05</v>
      </c>
    </row>
    <row r="32" spans="1:12" x14ac:dyDescent="0.35">
      <c r="A32" s="5">
        <v>4814</v>
      </c>
      <c r="B32" s="6">
        <v>43817</v>
      </c>
      <c r="C32" s="13" t="s">
        <v>76</v>
      </c>
      <c r="D32" s="5" t="s">
        <v>89</v>
      </c>
      <c r="E32" s="8">
        <v>98</v>
      </c>
      <c r="F32" s="9" t="s">
        <v>18</v>
      </c>
      <c r="G32" s="5" t="s">
        <v>86</v>
      </c>
      <c r="H32" s="13" t="s">
        <v>90</v>
      </c>
      <c r="I32" s="11" t="s">
        <v>88</v>
      </c>
      <c r="J32" s="12">
        <v>500000</v>
      </c>
      <c r="K32" s="14">
        <f t="shared" si="0"/>
        <v>5</v>
      </c>
      <c r="L32" s="14">
        <f t="shared" si="1"/>
        <v>0.05</v>
      </c>
    </row>
    <row r="33" spans="1:12" x14ac:dyDescent="0.35">
      <c r="A33" s="5">
        <v>4815</v>
      </c>
      <c r="B33" s="6">
        <v>43817</v>
      </c>
      <c r="C33" s="13" t="s">
        <v>76</v>
      </c>
      <c r="D33" s="5" t="s">
        <v>91</v>
      </c>
      <c r="E33" s="8">
        <v>98</v>
      </c>
      <c r="F33" s="9" t="s">
        <v>18</v>
      </c>
      <c r="G33" s="5" t="s">
        <v>86</v>
      </c>
      <c r="H33" s="13" t="s">
        <v>92</v>
      </c>
      <c r="I33" s="11" t="s">
        <v>88</v>
      </c>
      <c r="J33" s="12">
        <v>500000</v>
      </c>
      <c r="K33" s="14">
        <f t="shared" si="0"/>
        <v>5</v>
      </c>
      <c r="L33" s="14">
        <f t="shared" si="1"/>
        <v>0.05</v>
      </c>
    </row>
    <row r="34" spans="1:12" x14ac:dyDescent="0.35">
      <c r="A34" s="5">
        <v>4816</v>
      </c>
      <c r="B34" s="6">
        <v>43817</v>
      </c>
      <c r="C34" s="13" t="s">
        <v>76</v>
      </c>
      <c r="D34" s="5" t="s">
        <v>93</v>
      </c>
      <c r="E34" s="8">
        <v>98</v>
      </c>
      <c r="F34" s="9" t="s">
        <v>18</v>
      </c>
      <c r="G34" s="5" t="s">
        <v>94</v>
      </c>
      <c r="H34" s="13" t="s">
        <v>95</v>
      </c>
      <c r="I34" s="11" t="s">
        <v>96</v>
      </c>
      <c r="J34" s="12">
        <v>500000</v>
      </c>
      <c r="K34" s="14">
        <f t="shared" si="0"/>
        <v>5</v>
      </c>
      <c r="L34" s="14">
        <f t="shared" si="1"/>
        <v>0.05</v>
      </c>
    </row>
    <row r="35" spans="1:12" x14ac:dyDescent="0.35">
      <c r="A35" s="5">
        <v>4817</v>
      </c>
      <c r="B35" s="6">
        <v>43818</v>
      </c>
      <c r="C35" s="13" t="s">
        <v>76</v>
      </c>
      <c r="D35" s="5" t="s">
        <v>97</v>
      </c>
      <c r="E35" s="8">
        <v>98</v>
      </c>
      <c r="F35" s="9" t="s">
        <v>18</v>
      </c>
      <c r="G35" s="5" t="s">
        <v>86</v>
      </c>
      <c r="H35" s="13" t="s">
        <v>95</v>
      </c>
      <c r="I35" s="11" t="s">
        <v>88</v>
      </c>
      <c r="J35" s="12">
        <v>500000</v>
      </c>
      <c r="K35" s="14">
        <f t="shared" si="0"/>
        <v>5</v>
      </c>
      <c r="L35" s="14">
        <f t="shared" si="1"/>
        <v>0.05</v>
      </c>
    </row>
    <row r="36" spans="1:12" x14ac:dyDescent="0.35">
      <c r="A36" s="5">
        <v>4818</v>
      </c>
      <c r="B36" s="6">
        <v>43818</v>
      </c>
      <c r="C36" s="13" t="s">
        <v>76</v>
      </c>
      <c r="D36" s="5" t="s">
        <v>98</v>
      </c>
      <c r="E36" s="8">
        <v>98</v>
      </c>
      <c r="F36" s="9" t="s">
        <v>18</v>
      </c>
      <c r="G36" s="5" t="s">
        <v>99</v>
      </c>
      <c r="H36" s="13" t="s">
        <v>100</v>
      </c>
      <c r="I36" s="11" t="s">
        <v>101</v>
      </c>
      <c r="J36" s="12">
        <v>20000000</v>
      </c>
      <c r="K36" s="14">
        <f t="shared" si="0"/>
        <v>200</v>
      </c>
      <c r="L36" s="14">
        <f t="shared" si="1"/>
        <v>2</v>
      </c>
    </row>
    <row r="37" spans="1:12" x14ac:dyDescent="0.35">
      <c r="A37" s="5">
        <v>4819</v>
      </c>
      <c r="B37" s="6">
        <v>43823</v>
      </c>
      <c r="C37" s="13" t="s">
        <v>76</v>
      </c>
      <c r="D37" s="5" t="s">
        <v>102</v>
      </c>
      <c r="E37" s="8">
        <v>98</v>
      </c>
      <c r="F37" s="9" t="s">
        <v>18</v>
      </c>
      <c r="G37" s="5" t="s">
        <v>103</v>
      </c>
      <c r="H37" s="13" t="s">
        <v>104</v>
      </c>
      <c r="I37" s="11" t="s">
        <v>105</v>
      </c>
      <c r="J37" s="12">
        <v>99000</v>
      </c>
      <c r="K37" s="14">
        <f t="shared" si="0"/>
        <v>0.99</v>
      </c>
      <c r="L37" s="14">
        <f t="shared" si="1"/>
        <v>9.8999999999999991E-3</v>
      </c>
    </row>
    <row r="38" spans="1:12" x14ac:dyDescent="0.35">
      <c r="A38" s="5">
        <v>4820</v>
      </c>
      <c r="B38" s="6">
        <v>43825</v>
      </c>
      <c r="C38" s="13" t="s">
        <v>76</v>
      </c>
      <c r="D38" s="5" t="s">
        <v>106</v>
      </c>
      <c r="E38" s="8">
        <v>98</v>
      </c>
      <c r="F38" s="9" t="s">
        <v>18</v>
      </c>
      <c r="G38" s="5" t="s">
        <v>103</v>
      </c>
      <c r="H38" s="13" t="s">
        <v>107</v>
      </c>
      <c r="I38" s="11" t="s">
        <v>105</v>
      </c>
      <c r="J38" s="12">
        <v>805000</v>
      </c>
      <c r="K38" s="14">
        <f t="shared" si="0"/>
        <v>8.0500000000000007</v>
      </c>
      <c r="L38" s="14">
        <f t="shared" si="1"/>
        <v>8.0500000000000002E-2</v>
      </c>
    </row>
    <row r="39" spans="1:12" x14ac:dyDescent="0.35">
      <c r="A39" s="5">
        <v>4821</v>
      </c>
      <c r="B39" s="6">
        <v>43825</v>
      </c>
      <c r="C39" s="13" t="s">
        <v>76</v>
      </c>
      <c r="D39" s="5" t="s">
        <v>108</v>
      </c>
      <c r="E39" s="8">
        <v>98</v>
      </c>
      <c r="F39" s="9" t="s">
        <v>18</v>
      </c>
      <c r="G39" s="5" t="s">
        <v>103</v>
      </c>
      <c r="H39" s="13" t="s">
        <v>109</v>
      </c>
      <c r="I39" s="11" t="s">
        <v>105</v>
      </c>
      <c r="J39" s="12">
        <v>1333000</v>
      </c>
      <c r="K39" s="14">
        <f t="shared" si="0"/>
        <v>13.33</v>
      </c>
      <c r="L39" s="14">
        <f t="shared" si="1"/>
        <v>0.1333</v>
      </c>
    </row>
    <row r="40" spans="1:12" x14ac:dyDescent="0.35">
      <c r="A40" s="5">
        <v>4822</v>
      </c>
      <c r="B40" s="6">
        <v>43830</v>
      </c>
      <c r="C40" s="13" t="s">
        <v>76</v>
      </c>
      <c r="D40" s="5" t="s">
        <v>110</v>
      </c>
      <c r="E40" s="8">
        <v>98</v>
      </c>
      <c r="F40" s="9" t="s">
        <v>18</v>
      </c>
      <c r="G40" s="5" t="s">
        <v>86</v>
      </c>
      <c r="H40" s="13" t="s">
        <v>111</v>
      </c>
      <c r="I40" s="11" t="s">
        <v>88</v>
      </c>
      <c r="J40" s="12">
        <v>500000</v>
      </c>
      <c r="K40" s="14">
        <f t="shared" si="0"/>
        <v>5</v>
      </c>
      <c r="L40" s="14">
        <f t="shared" si="1"/>
        <v>0.05</v>
      </c>
    </row>
  </sheetData>
  <conditionalFormatting sqref="D1">
    <cfRule type="duplicateValues" dxfId="0" priority="1"/>
  </conditionalFormatting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2019-07-02T04:46:27Z</dcterms:created>
  <dcterms:modified xsi:type="dcterms:W3CDTF">2020-01-28T05:21:20Z</dcterms:modified>
</cp:coreProperties>
</file>